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1" sheetId="1" r:id="rId1"/>
  </sheets>
  <definedNames>
    <definedName name="_xlnm.Print_Area" localSheetId="0">'1'!$A$1:$J$130</definedName>
    <definedName name="_xlnm.Print_Titles" localSheetId="0">'1'!$2:$3</definedName>
    <definedName name="_xlnm._FilterDatabase" localSheetId="0" hidden="1">'1'!$A$3:$J$130</definedName>
  </definedNames>
  <calcPr fullCalcOnLoad="1"/>
</workbook>
</file>

<file path=xl/sharedStrings.xml><?xml version="1.0" encoding="utf-8"?>
<sst xmlns="http://schemas.openxmlformats.org/spreadsheetml/2006/main" count="655" uniqueCount="324">
  <si>
    <t>2023年自主公开招聘备案制工作人员成绩一览表</t>
  </si>
  <si>
    <t>序号</t>
  </si>
  <si>
    <t>姓名</t>
  </si>
  <si>
    <t>报考岗位</t>
  </si>
  <si>
    <t>笔试</t>
  </si>
  <si>
    <t>面试</t>
  </si>
  <si>
    <t>总成绩</t>
  </si>
  <si>
    <t>是否进入体检环节</t>
  </si>
  <si>
    <t>出生年月</t>
  </si>
  <si>
    <t>笔试成绩</t>
  </si>
  <si>
    <t>占比40%</t>
  </si>
  <si>
    <t>面试成绩</t>
  </si>
  <si>
    <t>占比60%</t>
  </si>
  <si>
    <t>张学兵</t>
  </si>
  <si>
    <t>神经中心（神经外科）医师</t>
  </si>
  <si>
    <t>77.00</t>
  </si>
  <si>
    <t>是</t>
  </si>
  <si>
    <t>1996-08-06</t>
  </si>
  <si>
    <t>周嘉欣</t>
  </si>
  <si>
    <t>胸科中心（呼吸内科）医师</t>
  </si>
  <si>
    <t>93.00</t>
  </si>
  <si>
    <t>1997-01-29</t>
  </si>
  <si>
    <t>周立荣</t>
  </si>
  <si>
    <t>86.00</t>
  </si>
  <si>
    <t>否</t>
  </si>
  <si>
    <t>1997-03-05</t>
  </si>
  <si>
    <t>刘宁宁</t>
  </si>
  <si>
    <t>75.00</t>
  </si>
  <si>
    <t>1990-05-11</t>
  </si>
  <si>
    <t>陈瑞</t>
  </si>
  <si>
    <t>儿科（NICU、PICU）医师1</t>
  </si>
  <si>
    <t>70.00</t>
  </si>
  <si>
    <t>1985-10-12</t>
  </si>
  <si>
    <t>郭小乐</t>
  </si>
  <si>
    <t>消化内科医师</t>
  </si>
  <si>
    <t>84.00</t>
  </si>
  <si>
    <t>1994-06-06</t>
  </si>
  <si>
    <t>葛改英</t>
  </si>
  <si>
    <t>82.00</t>
  </si>
  <si>
    <t>1994-11-12</t>
  </si>
  <si>
    <t>锁耀芳</t>
  </si>
  <si>
    <t>79.00</t>
  </si>
  <si>
    <t>放弃</t>
  </si>
  <si>
    <t>1990-07-26</t>
  </si>
  <si>
    <t>杨兵兵</t>
  </si>
  <si>
    <t>风湿免疫科医师</t>
  </si>
  <si>
    <t>90.00</t>
  </si>
  <si>
    <t>1992-10-03</t>
  </si>
  <si>
    <t>谢晓旭</t>
  </si>
  <si>
    <t>88.00</t>
  </si>
  <si>
    <t>1995-04-10</t>
  </si>
  <si>
    <t>田宇</t>
  </si>
  <si>
    <t>91.00</t>
  </si>
  <si>
    <t>1989-06-09</t>
  </si>
  <si>
    <t>贾可可</t>
  </si>
  <si>
    <t>中医科（针灸推拿）医师</t>
  </si>
  <si>
    <t>99.00</t>
  </si>
  <si>
    <t>1995-11-12</t>
  </si>
  <si>
    <t>李迎恺</t>
  </si>
  <si>
    <t>76.00</t>
  </si>
  <si>
    <t>1996-04-10</t>
  </si>
  <si>
    <t>李国豪</t>
  </si>
  <si>
    <t>69.00</t>
  </si>
  <si>
    <t>1997-02-05</t>
  </si>
  <si>
    <t>张晋宁</t>
  </si>
  <si>
    <t>急诊医学科医师</t>
  </si>
  <si>
    <t>1996-02-25</t>
  </si>
  <si>
    <t>刘婷</t>
  </si>
  <si>
    <t>1995-11-18</t>
  </si>
  <si>
    <t>朱润芝</t>
  </si>
  <si>
    <t>眼科医师</t>
  </si>
  <si>
    <t>74.00</t>
  </si>
  <si>
    <t>1994-09-27</t>
  </si>
  <si>
    <t>锁义霞</t>
  </si>
  <si>
    <t>麻醉手术部</t>
  </si>
  <si>
    <t>1996-05-06</t>
  </si>
  <si>
    <t>孙莉</t>
  </si>
  <si>
    <t>78.00</t>
  </si>
  <si>
    <t>1996-03-19</t>
  </si>
  <si>
    <t>马婷</t>
  </si>
  <si>
    <t>1996-07-28</t>
  </si>
  <si>
    <t>闫婧</t>
  </si>
  <si>
    <t>66.00</t>
  </si>
  <si>
    <t>1996-10-20</t>
  </si>
  <si>
    <t>贾泽辉</t>
  </si>
  <si>
    <t>1995-01-20</t>
  </si>
  <si>
    <t>李彩兰</t>
  </si>
  <si>
    <t>73.00</t>
  </si>
  <si>
    <t>1990-10-22</t>
  </si>
  <si>
    <t>王婷</t>
  </si>
  <si>
    <t>80.00</t>
  </si>
  <si>
    <t>1992-11-02</t>
  </si>
  <si>
    <t>翟霭</t>
  </si>
  <si>
    <t>67.00</t>
  </si>
  <si>
    <t>1994-04-16</t>
  </si>
  <si>
    <t>杨雅茸</t>
  </si>
  <si>
    <t>71.00</t>
  </si>
  <si>
    <t>1991-07-16</t>
  </si>
  <si>
    <t>路丽丽</t>
  </si>
  <si>
    <t>64.00</t>
  </si>
  <si>
    <t>1994-04-23</t>
  </si>
  <si>
    <t>刘菲羽</t>
  </si>
  <si>
    <t>病区护士</t>
  </si>
  <si>
    <t>1995-03-19</t>
  </si>
  <si>
    <t>张昱</t>
  </si>
  <si>
    <t>62.00</t>
  </si>
  <si>
    <t>1998-06-15</t>
  </si>
  <si>
    <t>刘愿强</t>
  </si>
  <si>
    <t>55.00</t>
  </si>
  <si>
    <t>1997-09-15</t>
  </si>
  <si>
    <t>惠爱连</t>
  </si>
  <si>
    <t>56.00</t>
  </si>
  <si>
    <t>1998-07-17</t>
  </si>
  <si>
    <t>李佩芳</t>
  </si>
  <si>
    <t>53.00</t>
  </si>
  <si>
    <t>2000-03-12</t>
  </si>
  <si>
    <t>马丽</t>
  </si>
  <si>
    <t>58.00</t>
  </si>
  <si>
    <t>1998-08-20</t>
  </si>
  <si>
    <t>李玥</t>
  </si>
  <si>
    <t>61.00</t>
  </si>
  <si>
    <t>1998-01-23</t>
  </si>
  <si>
    <t>李彩红</t>
  </si>
  <si>
    <t>50.00</t>
  </si>
  <si>
    <t>1995-01-19</t>
  </si>
  <si>
    <t>宋青青</t>
  </si>
  <si>
    <t>52.00</t>
  </si>
  <si>
    <t>1997-10-12</t>
  </si>
  <si>
    <t>魏鹏</t>
  </si>
  <si>
    <t>54.00</t>
  </si>
  <si>
    <t>1997-03-13</t>
  </si>
  <si>
    <t>马雪莲</t>
  </si>
  <si>
    <t>1997-03-20</t>
  </si>
  <si>
    <t>王小梅</t>
  </si>
  <si>
    <t>1998-07-01</t>
  </si>
  <si>
    <t>高金秀</t>
  </si>
  <si>
    <t>1996-10-12</t>
  </si>
  <si>
    <t>杨璠</t>
  </si>
  <si>
    <t>1998-07-12</t>
  </si>
  <si>
    <t>张佳薇</t>
  </si>
  <si>
    <t>2000-03-16</t>
  </si>
  <si>
    <t>王艳</t>
  </si>
  <si>
    <t>57.00</t>
  </si>
  <si>
    <t>1995-01-01</t>
  </si>
  <si>
    <t>王朝霞</t>
  </si>
  <si>
    <t>1997-11-10</t>
  </si>
  <si>
    <t>任思颖</t>
  </si>
  <si>
    <t>46.00</t>
  </si>
  <si>
    <t>1999-12-30</t>
  </si>
  <si>
    <t>吴婧香</t>
  </si>
  <si>
    <t>51.00</t>
  </si>
  <si>
    <t>1999-11-12</t>
  </si>
  <si>
    <t>李根妁</t>
  </si>
  <si>
    <t>1996-12-15</t>
  </si>
  <si>
    <t>王登英</t>
  </si>
  <si>
    <t>48.00</t>
  </si>
  <si>
    <t>2000-05-15</t>
  </si>
  <si>
    <t>杨晶茹</t>
  </si>
  <si>
    <t>2000-01-01</t>
  </si>
  <si>
    <t>马青森</t>
  </si>
  <si>
    <t>49.00</t>
  </si>
  <si>
    <t>1996-01-02</t>
  </si>
  <si>
    <t>冯倩</t>
  </si>
  <si>
    <t>45.00</t>
  </si>
  <si>
    <t>1996-08-15</t>
  </si>
  <si>
    <t>郑启源</t>
  </si>
  <si>
    <t>2000-12-25</t>
  </si>
  <si>
    <t>杨鑫</t>
  </si>
  <si>
    <t>42.00</t>
  </si>
  <si>
    <t>1995-10-28</t>
  </si>
  <si>
    <t>喜得鹏</t>
  </si>
  <si>
    <t>1996-10-01</t>
  </si>
  <si>
    <t>1996-10-10</t>
  </si>
  <si>
    <t>徐凤</t>
  </si>
  <si>
    <t>1995-11-22</t>
  </si>
  <si>
    <t>李燕</t>
  </si>
  <si>
    <t>47.00</t>
  </si>
  <si>
    <t>1996-08-07</t>
  </si>
  <si>
    <t>尚瑛</t>
  </si>
  <si>
    <t>2000-01-17</t>
  </si>
  <si>
    <t>马婷婷</t>
  </si>
  <si>
    <t>2000-08-10</t>
  </si>
  <si>
    <t>母小梅</t>
  </si>
  <si>
    <t>1997-01-08</t>
  </si>
  <si>
    <t>穆娟</t>
  </si>
  <si>
    <t>1995-11-17</t>
  </si>
  <si>
    <t>火亚雪</t>
  </si>
  <si>
    <t>黑学花</t>
  </si>
  <si>
    <t>1997-06-10</t>
  </si>
  <si>
    <t>海玉福</t>
  </si>
  <si>
    <t>1996-03-20</t>
  </si>
  <si>
    <t>马雪</t>
  </si>
  <si>
    <t>1999-11-18</t>
  </si>
  <si>
    <t>余鑫</t>
  </si>
  <si>
    <t>2003-06-26</t>
  </si>
  <si>
    <t>张小丽</t>
  </si>
  <si>
    <t>60.00</t>
  </si>
  <si>
    <t>1998-08-16</t>
  </si>
  <si>
    <t>杨雪萍</t>
  </si>
  <si>
    <t>李世洋</t>
  </si>
  <si>
    <t>1998-02-13</t>
  </si>
  <si>
    <t>张迪</t>
  </si>
  <si>
    <t>1999-09-12</t>
  </si>
  <si>
    <t>方佳丽</t>
  </si>
  <si>
    <t>44.00</t>
  </si>
  <si>
    <t>2001-01-01</t>
  </si>
  <si>
    <t>董雨婷</t>
  </si>
  <si>
    <t>2000-08-24</t>
  </si>
  <si>
    <t>杨璐洁</t>
  </si>
  <si>
    <t>1999-06-16</t>
  </si>
  <si>
    <t>马玲</t>
  </si>
  <si>
    <t>1999-01-10</t>
  </si>
  <si>
    <t>拜有拾</t>
  </si>
  <si>
    <t>1999-12-03</t>
  </si>
  <si>
    <t>杨灿</t>
  </si>
  <si>
    <t>2001-02-02</t>
  </si>
  <si>
    <t>田竹</t>
  </si>
  <si>
    <t>1997-12-30</t>
  </si>
  <si>
    <t>马燕</t>
  </si>
  <si>
    <t>1998-04-12</t>
  </si>
  <si>
    <t>韩静</t>
  </si>
  <si>
    <t>41.00</t>
  </si>
  <si>
    <t>1998-11-20</t>
  </si>
  <si>
    <t>张佳慧</t>
  </si>
  <si>
    <t>2000-02-14</t>
  </si>
  <si>
    <t>李佳璇</t>
  </si>
  <si>
    <t>2000-07-12</t>
  </si>
  <si>
    <t>侯玉英</t>
  </si>
  <si>
    <t>2001-07-26</t>
  </si>
  <si>
    <t>刘逸宁</t>
  </si>
  <si>
    <t>2000-10-30</t>
  </si>
  <si>
    <t>张凯丽</t>
  </si>
  <si>
    <t>1998-01-15</t>
  </si>
  <si>
    <t>米银婉</t>
  </si>
  <si>
    <t>2001-04-02</t>
  </si>
  <si>
    <t>贺景泽</t>
  </si>
  <si>
    <t>43.00</t>
  </si>
  <si>
    <t>1999-10-08</t>
  </si>
  <si>
    <t>万雪</t>
  </si>
  <si>
    <t>2001-01-13</t>
  </si>
  <si>
    <t>晏子月</t>
  </si>
  <si>
    <t>2001-01-19</t>
  </si>
  <si>
    <t>王丽</t>
  </si>
  <si>
    <t>1999-04-14</t>
  </si>
  <si>
    <t>刘新源</t>
  </si>
  <si>
    <t>37.00</t>
  </si>
  <si>
    <t>1998-02-06</t>
  </si>
  <si>
    <t>柯虎</t>
  </si>
  <si>
    <t>1998-03-15</t>
  </si>
  <si>
    <t>付可可</t>
  </si>
  <si>
    <t>1998-11-04</t>
  </si>
  <si>
    <t>魏亚翠</t>
  </si>
  <si>
    <t>2000-10-05</t>
  </si>
  <si>
    <t>吴佳丽</t>
  </si>
  <si>
    <t>1999-12-19</t>
  </si>
  <si>
    <t>马义宾</t>
  </si>
  <si>
    <t>1998-06-22</t>
  </si>
  <si>
    <t>王璐</t>
  </si>
  <si>
    <t>2000-02-24</t>
  </si>
  <si>
    <t>庞雪</t>
  </si>
  <si>
    <t>靳雪瑞</t>
  </si>
  <si>
    <t>1995-08-04</t>
  </si>
  <si>
    <t>王倩</t>
  </si>
  <si>
    <t>1999-10-22</t>
  </si>
  <si>
    <t>谢红红</t>
  </si>
  <si>
    <t>1997-10-14</t>
  </si>
  <si>
    <t>李翔</t>
  </si>
  <si>
    <t>1999-04-11</t>
  </si>
  <si>
    <t>余雅黎</t>
  </si>
  <si>
    <t>1999-10-20</t>
  </si>
  <si>
    <t>蔡翔</t>
  </si>
  <si>
    <t>1995-01-27</t>
  </si>
  <si>
    <t>郑璐</t>
  </si>
  <si>
    <t>2000-06-10</t>
  </si>
  <si>
    <t>陈慧</t>
  </si>
  <si>
    <t>1995-12-29</t>
  </si>
  <si>
    <t>刘静</t>
  </si>
  <si>
    <t>1994-12-02</t>
  </si>
  <si>
    <t>曹雪</t>
  </si>
  <si>
    <t>王莲</t>
  </si>
  <si>
    <t>2000-01-13</t>
  </si>
  <si>
    <t>牛娟娟</t>
  </si>
  <si>
    <t>1997-04-04</t>
  </si>
  <si>
    <t>张倩</t>
  </si>
  <si>
    <t>1998-11-03</t>
  </si>
  <si>
    <t>张雯钰</t>
  </si>
  <si>
    <t>1998-08-07</t>
  </si>
  <si>
    <t>李赟</t>
  </si>
  <si>
    <t>38.00</t>
  </si>
  <si>
    <t>2003-12-16</t>
  </si>
  <si>
    <t>潘佳明</t>
  </si>
  <si>
    <t>1995-12-10</t>
  </si>
  <si>
    <t>李涵瑞</t>
  </si>
  <si>
    <t>2000-09-30</t>
  </si>
  <si>
    <t>1998-10-06</t>
  </si>
  <si>
    <t>魏冕</t>
  </si>
  <si>
    <t>1999-11-15</t>
  </si>
  <si>
    <t>王周宇</t>
  </si>
  <si>
    <t>1998-03-25</t>
  </si>
  <si>
    <t>王紫璇</t>
  </si>
  <si>
    <t>1999-04-17</t>
  </si>
  <si>
    <t>陆启明</t>
  </si>
  <si>
    <t>赵依亭</t>
  </si>
  <si>
    <t>1995-05-19</t>
  </si>
  <si>
    <t>张凌云</t>
  </si>
  <si>
    <t>1998-09-06</t>
  </si>
  <si>
    <t>杨智博</t>
  </si>
  <si>
    <t>中医科（针灸推拿）技师</t>
  </si>
  <si>
    <t>免笔试</t>
  </si>
  <si>
    <t>1996-05-20</t>
  </si>
  <si>
    <t>王舒</t>
  </si>
  <si>
    <t>临床医学检验诊断中心技师</t>
  </si>
  <si>
    <t>2001-04-25</t>
  </si>
  <si>
    <t>李路路</t>
  </si>
  <si>
    <t>技师1</t>
  </si>
  <si>
    <t>1991-10-01</t>
  </si>
  <si>
    <t>张向红</t>
  </si>
  <si>
    <t>技师2</t>
  </si>
  <si>
    <t>2002-06-08</t>
  </si>
  <si>
    <t>何佳伟</t>
  </si>
  <si>
    <t>药学部-中心药房</t>
  </si>
  <si>
    <t>1995-05-16</t>
  </si>
  <si>
    <t>徐燕秋</t>
  </si>
  <si>
    <t>1995-03-27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</si>
</sst>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76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6" fontId="40" fillId="33" borderId="11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76" fontId="40" fillId="33" borderId="11" xfId="0" applyNumberFormat="1" applyFont="1" applyFill="1" applyBorder="1" applyAlignment="1">
      <alignment horizontal="center" vertical="center"/>
    </xf>
    <xf numFmtId="176" fontId="40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SheetLayoutView="100" workbookViewId="0" topLeftCell="A119">
      <selection activeCell="K7" sqref="K7"/>
    </sheetView>
  </sheetViews>
  <sheetFormatPr defaultColWidth="8.75390625" defaultRowHeight="30.75" customHeight="1"/>
  <cols>
    <col min="1" max="1" width="5.25390625" style="1" customWidth="1"/>
    <col min="2" max="2" width="8.375" style="1" customWidth="1"/>
    <col min="3" max="3" width="26.125" style="1" customWidth="1"/>
    <col min="4" max="4" width="10.00390625" style="1" customWidth="1"/>
    <col min="5" max="5" width="9.00390625" style="1" customWidth="1"/>
    <col min="6" max="6" width="11.50390625" style="1" customWidth="1"/>
    <col min="7" max="7" width="9.50390625" style="1" customWidth="1"/>
    <col min="8" max="8" width="7.625" style="1" customWidth="1"/>
    <col min="9" max="9" width="9.125" style="1" customWidth="1"/>
    <col min="10" max="10" width="12.75390625" style="1" customWidth="1"/>
    <col min="11" max="16384" width="8.75390625" style="1" customWidth="1"/>
  </cols>
  <sheetData>
    <row r="1" spans="1:10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1.75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 t="s">
        <v>6</v>
      </c>
      <c r="I2" s="3" t="s">
        <v>7</v>
      </c>
      <c r="J2" s="3" t="s">
        <v>8</v>
      </c>
    </row>
    <row r="3" spans="1:10" ht="24" customHeight="1">
      <c r="A3" s="5"/>
      <c r="B3" s="5"/>
      <c r="C3" s="5"/>
      <c r="D3" s="6" t="s">
        <v>9</v>
      </c>
      <c r="E3" s="4" t="s">
        <v>10</v>
      </c>
      <c r="F3" s="4" t="s">
        <v>11</v>
      </c>
      <c r="G3" s="4" t="s">
        <v>12</v>
      </c>
      <c r="H3" s="4"/>
      <c r="I3" s="5"/>
      <c r="J3" s="5"/>
    </row>
    <row r="4" spans="1:10" s="1" customFormat="1" ht="30.75" customHeight="1">
      <c r="A4" s="7">
        <v>1</v>
      </c>
      <c r="B4" s="7" t="s">
        <v>13</v>
      </c>
      <c r="C4" s="7" t="s">
        <v>14</v>
      </c>
      <c r="D4" s="8" t="s">
        <v>15</v>
      </c>
      <c r="E4" s="8">
        <f aca="true" t="shared" si="0" ref="E4:E17">D4*0.4</f>
        <v>30.8</v>
      </c>
      <c r="F4" s="6">
        <v>89.2</v>
      </c>
      <c r="G4" s="8">
        <f aca="true" t="shared" si="1" ref="G4:G7">F4*0.6</f>
        <v>53.52</v>
      </c>
      <c r="H4" s="8">
        <f aca="true" t="shared" si="2" ref="H4:H17">E4+G4</f>
        <v>84.32000000000001</v>
      </c>
      <c r="I4" s="9" t="s">
        <v>16</v>
      </c>
      <c r="J4" s="7" t="s">
        <v>17</v>
      </c>
    </row>
    <row r="5" spans="1:10" s="1" customFormat="1" ht="30.75" customHeight="1">
      <c r="A5" s="7">
        <v>2</v>
      </c>
      <c r="B5" s="7" t="s">
        <v>18</v>
      </c>
      <c r="C5" s="7" t="s">
        <v>19</v>
      </c>
      <c r="D5" s="8" t="s">
        <v>20</v>
      </c>
      <c r="E5" s="8">
        <f t="shared" si="0"/>
        <v>37.2</v>
      </c>
      <c r="F5" s="6">
        <v>81</v>
      </c>
      <c r="G5" s="8">
        <f t="shared" si="1"/>
        <v>48.6</v>
      </c>
      <c r="H5" s="8">
        <f t="shared" si="2"/>
        <v>85.80000000000001</v>
      </c>
      <c r="I5" s="7" t="s">
        <v>16</v>
      </c>
      <c r="J5" s="7" t="s">
        <v>21</v>
      </c>
    </row>
    <row r="6" spans="1:10" ht="30.75" customHeight="1">
      <c r="A6" s="7">
        <v>3</v>
      </c>
      <c r="B6" s="7" t="s">
        <v>22</v>
      </c>
      <c r="C6" s="7" t="s">
        <v>19</v>
      </c>
      <c r="D6" s="8" t="s">
        <v>23</v>
      </c>
      <c r="E6" s="8">
        <f t="shared" si="0"/>
        <v>34.4</v>
      </c>
      <c r="F6" s="6">
        <v>69.8</v>
      </c>
      <c r="G6" s="8">
        <f t="shared" si="1"/>
        <v>41.879999999999995</v>
      </c>
      <c r="H6" s="8">
        <f t="shared" si="2"/>
        <v>76.28</v>
      </c>
      <c r="I6" s="9" t="s">
        <v>24</v>
      </c>
      <c r="J6" s="7" t="s">
        <v>25</v>
      </c>
    </row>
    <row r="7" spans="1:10" ht="30.75" customHeight="1">
      <c r="A7" s="7">
        <v>4</v>
      </c>
      <c r="B7" s="7" t="s">
        <v>26</v>
      </c>
      <c r="C7" s="7" t="s">
        <v>19</v>
      </c>
      <c r="D7" s="8" t="s">
        <v>27</v>
      </c>
      <c r="E7" s="8">
        <f t="shared" si="0"/>
        <v>30</v>
      </c>
      <c r="F7" s="6">
        <v>46.2</v>
      </c>
      <c r="G7" s="8">
        <f t="shared" si="1"/>
        <v>27.720000000000002</v>
      </c>
      <c r="H7" s="8">
        <f t="shared" si="2"/>
        <v>57.72</v>
      </c>
      <c r="I7" s="9" t="s">
        <v>24</v>
      </c>
      <c r="J7" s="7" t="s">
        <v>28</v>
      </c>
    </row>
    <row r="8" spans="1:10" s="1" customFormat="1" ht="30.75" customHeight="1">
      <c r="A8" s="7">
        <v>5</v>
      </c>
      <c r="B8" s="7" t="s">
        <v>29</v>
      </c>
      <c r="C8" s="7" t="s">
        <v>30</v>
      </c>
      <c r="D8" s="8" t="s">
        <v>31</v>
      </c>
      <c r="E8" s="8">
        <f t="shared" si="0"/>
        <v>28</v>
      </c>
      <c r="F8" s="6">
        <v>74.4</v>
      </c>
      <c r="G8" s="8">
        <f aca="true" t="shared" si="3" ref="G8:G10">F8*0.6</f>
        <v>44.64</v>
      </c>
      <c r="H8" s="8">
        <f t="shared" si="2"/>
        <v>72.64</v>
      </c>
      <c r="I8" s="9" t="s">
        <v>16</v>
      </c>
      <c r="J8" s="7" t="s">
        <v>32</v>
      </c>
    </row>
    <row r="9" spans="1:10" s="1" customFormat="1" ht="30.75" customHeight="1">
      <c r="A9" s="7">
        <v>6</v>
      </c>
      <c r="B9" s="7" t="s">
        <v>33</v>
      </c>
      <c r="C9" s="7" t="s">
        <v>34</v>
      </c>
      <c r="D9" s="8" t="s">
        <v>35</v>
      </c>
      <c r="E9" s="8">
        <f t="shared" si="0"/>
        <v>33.6</v>
      </c>
      <c r="F9" s="6">
        <v>81.4</v>
      </c>
      <c r="G9" s="8">
        <f t="shared" si="3"/>
        <v>48.84</v>
      </c>
      <c r="H9" s="8">
        <f t="shared" si="2"/>
        <v>82.44</v>
      </c>
      <c r="I9" s="9" t="s">
        <v>16</v>
      </c>
      <c r="J9" s="7" t="s">
        <v>36</v>
      </c>
    </row>
    <row r="10" spans="1:10" ht="30.75" customHeight="1">
      <c r="A10" s="7">
        <v>7</v>
      </c>
      <c r="B10" s="7" t="s">
        <v>37</v>
      </c>
      <c r="C10" s="7" t="s">
        <v>34</v>
      </c>
      <c r="D10" s="8" t="s">
        <v>38</v>
      </c>
      <c r="E10" s="8">
        <f t="shared" si="0"/>
        <v>32.800000000000004</v>
      </c>
      <c r="F10" s="6">
        <v>70.4</v>
      </c>
      <c r="G10" s="8">
        <f t="shared" si="3"/>
        <v>42.24</v>
      </c>
      <c r="H10" s="8">
        <f t="shared" si="2"/>
        <v>75.04</v>
      </c>
      <c r="I10" s="9" t="s">
        <v>24</v>
      </c>
      <c r="J10" s="7" t="s">
        <v>39</v>
      </c>
    </row>
    <row r="11" spans="1:10" ht="30.75" customHeight="1">
      <c r="A11" s="7">
        <v>8</v>
      </c>
      <c r="B11" s="7" t="s">
        <v>40</v>
      </c>
      <c r="C11" s="7" t="s">
        <v>34</v>
      </c>
      <c r="D11" s="8" t="s">
        <v>41</v>
      </c>
      <c r="E11" s="8">
        <f t="shared" si="0"/>
        <v>31.6</v>
      </c>
      <c r="F11" s="6" t="s">
        <v>42</v>
      </c>
      <c r="G11" s="8">
        <v>0</v>
      </c>
      <c r="H11" s="8">
        <f t="shared" si="2"/>
        <v>31.6</v>
      </c>
      <c r="I11" s="9" t="s">
        <v>24</v>
      </c>
      <c r="J11" s="7" t="s">
        <v>43</v>
      </c>
    </row>
    <row r="12" spans="1:10" s="1" customFormat="1" ht="30.75" customHeight="1">
      <c r="A12" s="7">
        <v>9</v>
      </c>
      <c r="B12" s="7" t="s">
        <v>44</v>
      </c>
      <c r="C12" s="7" t="s">
        <v>45</v>
      </c>
      <c r="D12" s="8" t="s">
        <v>46</v>
      </c>
      <c r="E12" s="8">
        <f t="shared" si="0"/>
        <v>36</v>
      </c>
      <c r="F12" s="6">
        <v>72.8</v>
      </c>
      <c r="G12" s="8">
        <f aca="true" t="shared" si="4" ref="G12:G14">F12*0.6</f>
        <v>43.68</v>
      </c>
      <c r="H12" s="8">
        <f t="shared" si="2"/>
        <v>79.68</v>
      </c>
      <c r="I12" s="9" t="s">
        <v>16</v>
      </c>
      <c r="J12" s="7" t="s">
        <v>47</v>
      </c>
    </row>
    <row r="13" spans="1:10" ht="30.75" customHeight="1">
      <c r="A13" s="7">
        <v>10</v>
      </c>
      <c r="B13" s="7" t="s">
        <v>48</v>
      </c>
      <c r="C13" s="7" t="s">
        <v>45</v>
      </c>
      <c r="D13" s="8" t="s">
        <v>49</v>
      </c>
      <c r="E13" s="8">
        <f t="shared" si="0"/>
        <v>35.2</v>
      </c>
      <c r="F13" s="6">
        <v>67.6</v>
      </c>
      <c r="G13" s="8">
        <f t="shared" si="4"/>
        <v>40.559999999999995</v>
      </c>
      <c r="H13" s="8">
        <f t="shared" si="2"/>
        <v>75.75999999999999</v>
      </c>
      <c r="I13" s="9" t="s">
        <v>24</v>
      </c>
      <c r="J13" s="7" t="s">
        <v>50</v>
      </c>
    </row>
    <row r="14" spans="1:10" ht="30.75" customHeight="1">
      <c r="A14" s="7">
        <v>11</v>
      </c>
      <c r="B14" s="7" t="s">
        <v>51</v>
      </c>
      <c r="C14" s="7" t="s">
        <v>45</v>
      </c>
      <c r="D14" s="8" t="s">
        <v>52</v>
      </c>
      <c r="E14" s="8">
        <f t="shared" si="0"/>
        <v>36.4</v>
      </c>
      <c r="F14" s="6">
        <v>48.2</v>
      </c>
      <c r="G14" s="8">
        <f t="shared" si="4"/>
        <v>28.92</v>
      </c>
      <c r="H14" s="8">
        <f t="shared" si="2"/>
        <v>65.32</v>
      </c>
      <c r="I14" s="9" t="s">
        <v>24</v>
      </c>
      <c r="J14" s="7" t="s">
        <v>53</v>
      </c>
    </row>
    <row r="15" spans="1:10" s="1" customFormat="1" ht="30.75" customHeight="1">
      <c r="A15" s="7">
        <v>12</v>
      </c>
      <c r="B15" s="7" t="s">
        <v>54</v>
      </c>
      <c r="C15" s="7" t="s">
        <v>55</v>
      </c>
      <c r="D15" s="8" t="s">
        <v>56</v>
      </c>
      <c r="E15" s="8">
        <f t="shared" si="0"/>
        <v>39.6</v>
      </c>
      <c r="F15" s="6">
        <v>91.4</v>
      </c>
      <c r="G15" s="8">
        <f aca="true" t="shared" si="5" ref="G15:G17">F15*0.6</f>
        <v>54.84</v>
      </c>
      <c r="H15" s="8">
        <f t="shared" si="2"/>
        <v>94.44</v>
      </c>
      <c r="I15" s="9" t="s">
        <v>16</v>
      </c>
      <c r="J15" s="7" t="s">
        <v>57</v>
      </c>
    </row>
    <row r="16" spans="1:10" ht="30.75" customHeight="1">
      <c r="A16" s="7">
        <v>13</v>
      </c>
      <c r="B16" s="7" t="s">
        <v>58</v>
      </c>
      <c r="C16" s="7" t="s">
        <v>55</v>
      </c>
      <c r="D16" s="8" t="s">
        <v>59</v>
      </c>
      <c r="E16" s="8">
        <f t="shared" si="0"/>
        <v>30.400000000000002</v>
      </c>
      <c r="F16" s="6">
        <v>81.8</v>
      </c>
      <c r="G16" s="8">
        <f t="shared" si="5"/>
        <v>49.08</v>
      </c>
      <c r="H16" s="8">
        <f t="shared" si="2"/>
        <v>79.48</v>
      </c>
      <c r="I16" s="9" t="s">
        <v>24</v>
      </c>
      <c r="J16" s="7" t="s">
        <v>60</v>
      </c>
    </row>
    <row r="17" spans="1:10" ht="30.75" customHeight="1">
      <c r="A17" s="7">
        <v>14</v>
      </c>
      <c r="B17" s="7" t="s">
        <v>61</v>
      </c>
      <c r="C17" s="7" t="s">
        <v>55</v>
      </c>
      <c r="D17" s="8" t="s">
        <v>62</v>
      </c>
      <c r="E17" s="8">
        <f t="shared" si="0"/>
        <v>27.6</v>
      </c>
      <c r="F17" s="6">
        <v>67.2</v>
      </c>
      <c r="G17" s="8">
        <f t="shared" si="5"/>
        <v>40.32</v>
      </c>
      <c r="H17" s="8">
        <f t="shared" si="2"/>
        <v>67.92</v>
      </c>
      <c r="I17" s="9" t="s">
        <v>24</v>
      </c>
      <c r="J17" s="7" t="s">
        <v>63</v>
      </c>
    </row>
    <row r="18" spans="1:10" s="1" customFormat="1" ht="30.75" customHeight="1">
      <c r="A18" s="7">
        <v>15</v>
      </c>
      <c r="B18" s="7" t="s">
        <v>64</v>
      </c>
      <c r="C18" s="7" t="s">
        <v>65</v>
      </c>
      <c r="D18" s="8" t="s">
        <v>62</v>
      </c>
      <c r="E18" s="8">
        <f aca="true" t="shared" si="6" ref="E18:E43">D18*0.4</f>
        <v>27.6</v>
      </c>
      <c r="F18" s="6">
        <v>81</v>
      </c>
      <c r="G18" s="8">
        <f aca="true" t="shared" si="7" ref="G18:G28">F18*0.6</f>
        <v>48.6</v>
      </c>
      <c r="H18" s="8">
        <f aca="true" t="shared" si="8" ref="H18:H43">E18+G18</f>
        <v>76.2</v>
      </c>
      <c r="I18" s="9" t="s">
        <v>16</v>
      </c>
      <c r="J18" s="7" t="s">
        <v>66</v>
      </c>
    </row>
    <row r="19" spans="1:10" s="1" customFormat="1" ht="30.75" customHeight="1">
      <c r="A19" s="7">
        <v>16</v>
      </c>
      <c r="B19" s="7" t="s">
        <v>67</v>
      </c>
      <c r="C19" s="7" t="s">
        <v>65</v>
      </c>
      <c r="D19" s="8" t="s">
        <v>27</v>
      </c>
      <c r="E19" s="8">
        <f t="shared" si="6"/>
        <v>30</v>
      </c>
      <c r="F19" s="6">
        <v>70.8</v>
      </c>
      <c r="G19" s="8">
        <f t="shared" si="7"/>
        <v>42.48</v>
      </c>
      <c r="H19" s="8">
        <f t="shared" si="8"/>
        <v>72.47999999999999</v>
      </c>
      <c r="I19" s="9" t="s">
        <v>16</v>
      </c>
      <c r="J19" s="7" t="s">
        <v>68</v>
      </c>
    </row>
    <row r="20" spans="1:10" s="1" customFormat="1" ht="30.75" customHeight="1">
      <c r="A20" s="7">
        <v>17</v>
      </c>
      <c r="B20" s="7" t="s">
        <v>69</v>
      </c>
      <c r="C20" s="7" t="s">
        <v>70</v>
      </c>
      <c r="D20" s="8" t="s">
        <v>71</v>
      </c>
      <c r="E20" s="8">
        <f t="shared" si="6"/>
        <v>29.6</v>
      </c>
      <c r="F20" s="6">
        <v>88.2</v>
      </c>
      <c r="G20" s="8">
        <f t="shared" si="7"/>
        <v>52.92</v>
      </c>
      <c r="H20" s="8">
        <f t="shared" si="8"/>
        <v>82.52000000000001</v>
      </c>
      <c r="I20" s="9" t="s">
        <v>16</v>
      </c>
      <c r="J20" s="7" t="s">
        <v>72</v>
      </c>
    </row>
    <row r="21" spans="1:10" s="1" customFormat="1" ht="30.75" customHeight="1">
      <c r="A21" s="7">
        <v>18</v>
      </c>
      <c r="B21" s="7" t="s">
        <v>73</v>
      </c>
      <c r="C21" s="7" t="s">
        <v>74</v>
      </c>
      <c r="D21" s="8" t="s">
        <v>27</v>
      </c>
      <c r="E21" s="8">
        <f t="shared" si="6"/>
        <v>30</v>
      </c>
      <c r="F21" s="6">
        <v>87.8</v>
      </c>
      <c r="G21" s="8">
        <f t="shared" si="7"/>
        <v>52.68</v>
      </c>
      <c r="H21" s="8">
        <f t="shared" si="8"/>
        <v>82.68</v>
      </c>
      <c r="I21" s="9" t="s">
        <v>16</v>
      </c>
      <c r="J21" s="7" t="s">
        <v>75</v>
      </c>
    </row>
    <row r="22" spans="1:10" s="1" customFormat="1" ht="30.75" customHeight="1">
      <c r="A22" s="7">
        <v>19</v>
      </c>
      <c r="B22" s="7" t="s">
        <v>76</v>
      </c>
      <c r="C22" s="7" t="s">
        <v>74</v>
      </c>
      <c r="D22" s="8" t="s">
        <v>77</v>
      </c>
      <c r="E22" s="8">
        <f t="shared" si="6"/>
        <v>31.200000000000003</v>
      </c>
      <c r="F22" s="6">
        <v>82.4</v>
      </c>
      <c r="G22" s="8">
        <f t="shared" si="7"/>
        <v>49.440000000000005</v>
      </c>
      <c r="H22" s="8">
        <f t="shared" si="8"/>
        <v>80.64000000000001</v>
      </c>
      <c r="I22" s="9" t="s">
        <v>16</v>
      </c>
      <c r="J22" s="7" t="s">
        <v>78</v>
      </c>
    </row>
    <row r="23" spans="1:10" s="1" customFormat="1" ht="30.75" customHeight="1">
      <c r="A23" s="7">
        <v>20</v>
      </c>
      <c r="B23" s="7" t="s">
        <v>79</v>
      </c>
      <c r="C23" s="7" t="s">
        <v>74</v>
      </c>
      <c r="D23" s="8" t="s">
        <v>41</v>
      </c>
      <c r="E23" s="8">
        <f t="shared" si="6"/>
        <v>31.6</v>
      </c>
      <c r="F23" s="6">
        <v>81.2</v>
      </c>
      <c r="G23" s="8">
        <f t="shared" si="7"/>
        <v>48.72</v>
      </c>
      <c r="H23" s="8">
        <f t="shared" si="8"/>
        <v>80.32</v>
      </c>
      <c r="I23" s="9" t="s">
        <v>16</v>
      </c>
      <c r="J23" s="7" t="s">
        <v>80</v>
      </c>
    </row>
    <row r="24" spans="1:10" s="1" customFormat="1" ht="30.75" customHeight="1">
      <c r="A24" s="7">
        <v>21</v>
      </c>
      <c r="B24" s="7" t="s">
        <v>81</v>
      </c>
      <c r="C24" s="7" t="s">
        <v>74</v>
      </c>
      <c r="D24" s="8" t="s">
        <v>82</v>
      </c>
      <c r="E24" s="8">
        <f t="shared" si="6"/>
        <v>26.400000000000002</v>
      </c>
      <c r="F24" s="6">
        <v>89.4</v>
      </c>
      <c r="G24" s="8">
        <f t="shared" si="7"/>
        <v>53.64</v>
      </c>
      <c r="H24" s="8">
        <f t="shared" si="8"/>
        <v>80.04</v>
      </c>
      <c r="I24" s="9" t="s">
        <v>16</v>
      </c>
      <c r="J24" s="7" t="s">
        <v>83</v>
      </c>
    </row>
    <row r="25" spans="1:10" s="1" customFormat="1" ht="30.75" customHeight="1">
      <c r="A25" s="7">
        <v>22</v>
      </c>
      <c r="B25" s="7" t="s">
        <v>84</v>
      </c>
      <c r="C25" s="7" t="s">
        <v>74</v>
      </c>
      <c r="D25" s="8" t="s">
        <v>71</v>
      </c>
      <c r="E25" s="8">
        <f t="shared" si="6"/>
        <v>29.6</v>
      </c>
      <c r="F25" s="6">
        <v>78.8</v>
      </c>
      <c r="G25" s="8">
        <f t="shared" si="7"/>
        <v>47.279999999999994</v>
      </c>
      <c r="H25" s="8">
        <f t="shared" si="8"/>
        <v>76.88</v>
      </c>
      <c r="I25" s="9" t="s">
        <v>16</v>
      </c>
      <c r="J25" s="7" t="s">
        <v>85</v>
      </c>
    </row>
    <row r="26" spans="1:10" s="1" customFormat="1" ht="30.75" customHeight="1">
      <c r="A26" s="7">
        <v>23</v>
      </c>
      <c r="B26" s="7" t="s">
        <v>86</v>
      </c>
      <c r="C26" s="7" t="s">
        <v>74</v>
      </c>
      <c r="D26" s="8" t="s">
        <v>87</v>
      </c>
      <c r="E26" s="8">
        <f t="shared" si="6"/>
        <v>29.200000000000003</v>
      </c>
      <c r="F26" s="6">
        <v>76.6</v>
      </c>
      <c r="G26" s="8">
        <f t="shared" si="7"/>
        <v>45.959999999999994</v>
      </c>
      <c r="H26" s="8">
        <f t="shared" si="8"/>
        <v>75.16</v>
      </c>
      <c r="I26" s="9" t="s">
        <v>16</v>
      </c>
      <c r="J26" s="7" t="s">
        <v>88</v>
      </c>
    </row>
    <row r="27" spans="1:10" s="1" customFormat="1" ht="30.75" customHeight="1">
      <c r="A27" s="7">
        <v>24</v>
      </c>
      <c r="B27" s="7" t="s">
        <v>89</v>
      </c>
      <c r="C27" s="7" t="s">
        <v>74</v>
      </c>
      <c r="D27" s="8" t="s">
        <v>90</v>
      </c>
      <c r="E27" s="8">
        <f t="shared" si="6"/>
        <v>32</v>
      </c>
      <c r="F27" s="6">
        <v>70.2</v>
      </c>
      <c r="G27" s="8">
        <f t="shared" si="7"/>
        <v>42.12</v>
      </c>
      <c r="H27" s="8">
        <f t="shared" si="8"/>
        <v>74.12</v>
      </c>
      <c r="I27" s="9" t="s">
        <v>16</v>
      </c>
      <c r="J27" s="7" t="s">
        <v>91</v>
      </c>
    </row>
    <row r="28" spans="1:10" s="1" customFormat="1" ht="30.75" customHeight="1">
      <c r="A28" s="7">
        <v>25</v>
      </c>
      <c r="B28" s="7" t="s">
        <v>92</v>
      </c>
      <c r="C28" s="7" t="s">
        <v>74</v>
      </c>
      <c r="D28" s="8" t="s">
        <v>93</v>
      </c>
      <c r="E28" s="8">
        <f t="shared" si="6"/>
        <v>26.8</v>
      </c>
      <c r="F28" s="6">
        <v>73.4</v>
      </c>
      <c r="G28" s="8">
        <f t="shared" si="7"/>
        <v>44.04</v>
      </c>
      <c r="H28" s="8">
        <f t="shared" si="8"/>
        <v>70.84</v>
      </c>
      <c r="I28" s="9" t="s">
        <v>16</v>
      </c>
      <c r="J28" s="7" t="s">
        <v>94</v>
      </c>
    </row>
    <row r="29" spans="1:10" ht="30.75" customHeight="1">
      <c r="A29" s="7">
        <v>26</v>
      </c>
      <c r="B29" s="7" t="s">
        <v>95</v>
      </c>
      <c r="C29" s="7" t="s">
        <v>74</v>
      </c>
      <c r="D29" s="8" t="s">
        <v>96</v>
      </c>
      <c r="E29" s="8">
        <f t="shared" si="6"/>
        <v>28.400000000000002</v>
      </c>
      <c r="F29" s="6" t="s">
        <v>42</v>
      </c>
      <c r="G29" s="8">
        <v>0</v>
      </c>
      <c r="H29" s="8">
        <f t="shared" si="8"/>
        <v>28.400000000000002</v>
      </c>
      <c r="I29" s="9" t="s">
        <v>24</v>
      </c>
      <c r="J29" s="7" t="s">
        <v>97</v>
      </c>
    </row>
    <row r="30" spans="1:10" ht="30.75" customHeight="1">
      <c r="A30" s="7">
        <v>27</v>
      </c>
      <c r="B30" s="7" t="s">
        <v>98</v>
      </c>
      <c r="C30" s="7" t="s">
        <v>74</v>
      </c>
      <c r="D30" s="8" t="s">
        <v>99</v>
      </c>
      <c r="E30" s="8">
        <f t="shared" si="6"/>
        <v>25.6</v>
      </c>
      <c r="F30" s="6" t="s">
        <v>42</v>
      </c>
      <c r="G30" s="8">
        <v>0</v>
      </c>
      <c r="H30" s="8">
        <f t="shared" si="8"/>
        <v>25.6</v>
      </c>
      <c r="I30" s="9" t="s">
        <v>24</v>
      </c>
      <c r="J30" s="7" t="s">
        <v>100</v>
      </c>
    </row>
    <row r="31" spans="1:10" s="1" customFormat="1" ht="30.75" customHeight="1">
      <c r="A31" s="7">
        <v>28</v>
      </c>
      <c r="B31" s="7" t="s">
        <v>101</v>
      </c>
      <c r="C31" s="7" t="s">
        <v>102</v>
      </c>
      <c r="D31" s="8" t="s">
        <v>52</v>
      </c>
      <c r="E31" s="8">
        <f t="shared" si="6"/>
        <v>36.4</v>
      </c>
      <c r="F31" s="6">
        <v>83.6</v>
      </c>
      <c r="G31" s="8">
        <f aca="true" t="shared" si="9" ref="G31:G94">F31*0.6</f>
        <v>50.16</v>
      </c>
      <c r="H31" s="8">
        <f t="shared" si="8"/>
        <v>86.56</v>
      </c>
      <c r="I31" s="9" t="s">
        <v>16</v>
      </c>
      <c r="J31" s="7" t="s">
        <v>103</v>
      </c>
    </row>
    <row r="32" spans="1:10" s="1" customFormat="1" ht="30.75" customHeight="1">
      <c r="A32" s="7">
        <v>29</v>
      </c>
      <c r="B32" s="7" t="s">
        <v>104</v>
      </c>
      <c r="C32" s="7" t="s">
        <v>102</v>
      </c>
      <c r="D32" s="8" t="s">
        <v>105</v>
      </c>
      <c r="E32" s="8">
        <f t="shared" si="6"/>
        <v>24.8</v>
      </c>
      <c r="F32" s="6">
        <v>92.6</v>
      </c>
      <c r="G32" s="8">
        <f t="shared" si="9"/>
        <v>55.559999999999995</v>
      </c>
      <c r="H32" s="8">
        <f t="shared" si="8"/>
        <v>80.36</v>
      </c>
      <c r="I32" s="9" t="s">
        <v>16</v>
      </c>
      <c r="J32" s="7" t="s">
        <v>106</v>
      </c>
    </row>
    <row r="33" spans="1:10" s="1" customFormat="1" ht="30.75" customHeight="1">
      <c r="A33" s="7">
        <v>30</v>
      </c>
      <c r="B33" s="7" t="s">
        <v>107</v>
      </c>
      <c r="C33" s="7" t="s">
        <v>102</v>
      </c>
      <c r="D33" s="8" t="s">
        <v>108</v>
      </c>
      <c r="E33" s="8">
        <f t="shared" si="6"/>
        <v>22</v>
      </c>
      <c r="F33" s="6">
        <v>93.4</v>
      </c>
      <c r="G33" s="8">
        <f t="shared" si="9"/>
        <v>56.04</v>
      </c>
      <c r="H33" s="8">
        <f t="shared" si="8"/>
        <v>78.03999999999999</v>
      </c>
      <c r="I33" s="9" t="s">
        <v>16</v>
      </c>
      <c r="J33" s="7" t="s">
        <v>109</v>
      </c>
    </row>
    <row r="34" spans="1:10" s="1" customFormat="1" ht="30.75" customHeight="1">
      <c r="A34" s="7">
        <v>31</v>
      </c>
      <c r="B34" s="7" t="s">
        <v>110</v>
      </c>
      <c r="C34" s="7" t="s">
        <v>102</v>
      </c>
      <c r="D34" s="8" t="s">
        <v>111</v>
      </c>
      <c r="E34" s="8">
        <f t="shared" si="6"/>
        <v>22.400000000000002</v>
      </c>
      <c r="F34" s="6">
        <v>91.6</v>
      </c>
      <c r="G34" s="8">
        <f t="shared" si="9"/>
        <v>54.959999999999994</v>
      </c>
      <c r="H34" s="8">
        <f t="shared" si="8"/>
        <v>77.36</v>
      </c>
      <c r="I34" s="9" t="s">
        <v>16</v>
      </c>
      <c r="J34" s="7" t="s">
        <v>112</v>
      </c>
    </row>
    <row r="35" spans="1:10" s="1" customFormat="1" ht="30.75" customHeight="1">
      <c r="A35" s="7">
        <v>32</v>
      </c>
      <c r="B35" s="7" t="s">
        <v>113</v>
      </c>
      <c r="C35" s="7" t="s">
        <v>102</v>
      </c>
      <c r="D35" s="8" t="s">
        <v>114</v>
      </c>
      <c r="E35" s="8">
        <f t="shared" si="6"/>
        <v>21.200000000000003</v>
      </c>
      <c r="F35" s="6">
        <v>91.4</v>
      </c>
      <c r="G35" s="8">
        <f t="shared" si="9"/>
        <v>54.84</v>
      </c>
      <c r="H35" s="8">
        <f t="shared" si="8"/>
        <v>76.04</v>
      </c>
      <c r="I35" s="9" t="s">
        <v>16</v>
      </c>
      <c r="J35" s="7" t="s">
        <v>115</v>
      </c>
    </row>
    <row r="36" spans="1:10" s="1" customFormat="1" ht="30.75" customHeight="1">
      <c r="A36" s="7">
        <v>33</v>
      </c>
      <c r="B36" s="7" t="s">
        <v>116</v>
      </c>
      <c r="C36" s="7" t="s">
        <v>102</v>
      </c>
      <c r="D36" s="8" t="s">
        <v>117</v>
      </c>
      <c r="E36" s="8">
        <f t="shared" si="6"/>
        <v>23.200000000000003</v>
      </c>
      <c r="F36" s="6">
        <v>88</v>
      </c>
      <c r="G36" s="8">
        <f t="shared" si="9"/>
        <v>52.8</v>
      </c>
      <c r="H36" s="8">
        <f t="shared" si="8"/>
        <v>76</v>
      </c>
      <c r="I36" s="9" t="s">
        <v>16</v>
      </c>
      <c r="J36" s="7" t="s">
        <v>118</v>
      </c>
    </row>
    <row r="37" spans="1:10" s="1" customFormat="1" ht="30.75" customHeight="1">
      <c r="A37" s="7">
        <v>34</v>
      </c>
      <c r="B37" s="7" t="s">
        <v>119</v>
      </c>
      <c r="C37" s="7" t="s">
        <v>102</v>
      </c>
      <c r="D37" s="8" t="s">
        <v>120</v>
      </c>
      <c r="E37" s="8">
        <f t="shared" si="6"/>
        <v>24.400000000000002</v>
      </c>
      <c r="F37" s="6">
        <v>85.8</v>
      </c>
      <c r="G37" s="8">
        <f t="shared" si="9"/>
        <v>51.48</v>
      </c>
      <c r="H37" s="8">
        <f t="shared" si="8"/>
        <v>75.88</v>
      </c>
      <c r="I37" s="9" t="s">
        <v>16</v>
      </c>
      <c r="J37" s="7" t="s">
        <v>121</v>
      </c>
    </row>
    <row r="38" spans="1:10" s="1" customFormat="1" ht="30.75" customHeight="1">
      <c r="A38" s="7">
        <v>35</v>
      </c>
      <c r="B38" s="7" t="s">
        <v>122</v>
      </c>
      <c r="C38" s="7" t="s">
        <v>102</v>
      </c>
      <c r="D38" s="8" t="s">
        <v>123</v>
      </c>
      <c r="E38" s="8">
        <f t="shared" si="6"/>
        <v>20</v>
      </c>
      <c r="F38" s="6">
        <v>91.4</v>
      </c>
      <c r="G38" s="8">
        <f t="shared" si="9"/>
        <v>54.84</v>
      </c>
      <c r="H38" s="8">
        <f t="shared" si="8"/>
        <v>74.84</v>
      </c>
      <c r="I38" s="9" t="s">
        <v>16</v>
      </c>
      <c r="J38" s="7" t="s">
        <v>124</v>
      </c>
    </row>
    <row r="39" spans="1:10" s="1" customFormat="1" ht="30.75" customHeight="1">
      <c r="A39" s="7">
        <v>36</v>
      </c>
      <c r="B39" s="7" t="s">
        <v>125</v>
      </c>
      <c r="C39" s="7" t="s">
        <v>102</v>
      </c>
      <c r="D39" s="8" t="s">
        <v>126</v>
      </c>
      <c r="E39" s="8">
        <f t="shared" si="6"/>
        <v>20.8</v>
      </c>
      <c r="F39" s="6">
        <v>89.4</v>
      </c>
      <c r="G39" s="8">
        <f t="shared" si="9"/>
        <v>53.64</v>
      </c>
      <c r="H39" s="8">
        <f t="shared" si="8"/>
        <v>74.44</v>
      </c>
      <c r="I39" s="9" t="s">
        <v>16</v>
      </c>
      <c r="J39" s="7" t="s">
        <v>127</v>
      </c>
    </row>
    <row r="40" spans="1:10" s="1" customFormat="1" ht="30.75" customHeight="1">
      <c r="A40" s="7">
        <v>37</v>
      </c>
      <c r="B40" s="7" t="s">
        <v>128</v>
      </c>
      <c r="C40" s="7" t="s">
        <v>102</v>
      </c>
      <c r="D40" s="8" t="s">
        <v>129</v>
      </c>
      <c r="E40" s="8">
        <f t="shared" si="6"/>
        <v>21.6</v>
      </c>
      <c r="F40" s="6">
        <v>88</v>
      </c>
      <c r="G40" s="8">
        <f t="shared" si="9"/>
        <v>52.8</v>
      </c>
      <c r="H40" s="8">
        <f t="shared" si="8"/>
        <v>74.4</v>
      </c>
      <c r="I40" s="9" t="s">
        <v>16</v>
      </c>
      <c r="J40" s="7" t="s">
        <v>130</v>
      </c>
    </row>
    <row r="41" spans="1:10" s="1" customFormat="1" ht="30.75" customHeight="1">
      <c r="A41" s="7">
        <v>38</v>
      </c>
      <c r="B41" s="7" t="s">
        <v>131</v>
      </c>
      <c r="C41" s="7" t="s">
        <v>102</v>
      </c>
      <c r="D41" s="8" t="s">
        <v>108</v>
      </c>
      <c r="E41" s="8">
        <f t="shared" si="6"/>
        <v>22</v>
      </c>
      <c r="F41" s="6">
        <v>87</v>
      </c>
      <c r="G41" s="8">
        <f t="shared" si="9"/>
        <v>52.199999999999996</v>
      </c>
      <c r="H41" s="8">
        <f t="shared" si="8"/>
        <v>74.19999999999999</v>
      </c>
      <c r="I41" s="9" t="s">
        <v>16</v>
      </c>
      <c r="J41" s="7" t="s">
        <v>132</v>
      </c>
    </row>
    <row r="42" spans="1:10" s="1" customFormat="1" ht="30.75" customHeight="1">
      <c r="A42" s="7">
        <v>39</v>
      </c>
      <c r="B42" s="7" t="s">
        <v>133</v>
      </c>
      <c r="C42" s="7" t="s">
        <v>102</v>
      </c>
      <c r="D42" s="8" t="s">
        <v>117</v>
      </c>
      <c r="E42" s="8">
        <f t="shared" si="6"/>
        <v>23.200000000000003</v>
      </c>
      <c r="F42" s="6">
        <v>84.6</v>
      </c>
      <c r="G42" s="8">
        <f t="shared" si="9"/>
        <v>50.76</v>
      </c>
      <c r="H42" s="8">
        <f t="shared" si="8"/>
        <v>73.96000000000001</v>
      </c>
      <c r="I42" s="9" t="s">
        <v>16</v>
      </c>
      <c r="J42" s="7" t="s">
        <v>134</v>
      </c>
    </row>
    <row r="43" spans="1:10" s="1" customFormat="1" ht="30.75" customHeight="1">
      <c r="A43" s="7">
        <v>40</v>
      </c>
      <c r="B43" s="7" t="s">
        <v>135</v>
      </c>
      <c r="C43" s="7" t="s">
        <v>102</v>
      </c>
      <c r="D43" s="8" t="s">
        <v>126</v>
      </c>
      <c r="E43" s="8">
        <f t="shared" si="6"/>
        <v>20.8</v>
      </c>
      <c r="F43" s="6">
        <v>88</v>
      </c>
      <c r="G43" s="8">
        <f t="shared" si="9"/>
        <v>52.8</v>
      </c>
      <c r="H43" s="8">
        <f t="shared" si="8"/>
        <v>73.6</v>
      </c>
      <c r="I43" s="9" t="s">
        <v>16</v>
      </c>
      <c r="J43" s="7" t="s">
        <v>136</v>
      </c>
    </row>
    <row r="44" spans="1:10" s="1" customFormat="1" ht="30.75" customHeight="1">
      <c r="A44" s="7">
        <v>41</v>
      </c>
      <c r="B44" s="7" t="s">
        <v>137</v>
      </c>
      <c r="C44" s="7" t="s">
        <v>102</v>
      </c>
      <c r="D44" s="8" t="s">
        <v>114</v>
      </c>
      <c r="E44" s="8">
        <f aca="true" t="shared" si="10" ref="E44:E107">D44*0.4</f>
        <v>21.200000000000003</v>
      </c>
      <c r="F44" s="6">
        <v>87</v>
      </c>
      <c r="G44" s="8">
        <f t="shared" si="9"/>
        <v>52.199999999999996</v>
      </c>
      <c r="H44" s="8">
        <f aca="true" t="shared" si="11" ref="H44:H107">E44+G44</f>
        <v>73.4</v>
      </c>
      <c r="I44" s="9" t="s">
        <v>16</v>
      </c>
      <c r="J44" s="7" t="s">
        <v>138</v>
      </c>
    </row>
    <row r="45" spans="1:10" s="1" customFormat="1" ht="30.75" customHeight="1">
      <c r="A45" s="7">
        <v>42</v>
      </c>
      <c r="B45" s="7" t="s">
        <v>139</v>
      </c>
      <c r="C45" s="7" t="s">
        <v>102</v>
      </c>
      <c r="D45" s="8" t="s">
        <v>129</v>
      </c>
      <c r="E45" s="8">
        <f t="shared" si="10"/>
        <v>21.6</v>
      </c>
      <c r="F45" s="6">
        <v>86.2</v>
      </c>
      <c r="G45" s="8">
        <f t="shared" si="9"/>
        <v>51.72</v>
      </c>
      <c r="H45" s="8">
        <f t="shared" si="11"/>
        <v>73.32</v>
      </c>
      <c r="I45" s="9" t="s">
        <v>16</v>
      </c>
      <c r="J45" s="7" t="s">
        <v>140</v>
      </c>
    </row>
    <row r="46" spans="1:10" s="1" customFormat="1" ht="30.75" customHeight="1">
      <c r="A46" s="7">
        <v>43</v>
      </c>
      <c r="B46" s="7" t="s">
        <v>141</v>
      </c>
      <c r="C46" s="7" t="s">
        <v>102</v>
      </c>
      <c r="D46" s="8" t="s">
        <v>142</v>
      </c>
      <c r="E46" s="8">
        <f t="shared" si="10"/>
        <v>22.8</v>
      </c>
      <c r="F46" s="6">
        <v>83.8</v>
      </c>
      <c r="G46" s="8">
        <f t="shared" si="9"/>
        <v>50.279999999999994</v>
      </c>
      <c r="H46" s="8">
        <f t="shared" si="11"/>
        <v>73.08</v>
      </c>
      <c r="I46" s="9" t="s">
        <v>16</v>
      </c>
      <c r="J46" s="7" t="s">
        <v>143</v>
      </c>
    </row>
    <row r="47" spans="1:10" s="1" customFormat="1" ht="30.75" customHeight="1">
      <c r="A47" s="7">
        <v>44</v>
      </c>
      <c r="B47" s="7" t="s">
        <v>144</v>
      </c>
      <c r="C47" s="7" t="s">
        <v>102</v>
      </c>
      <c r="D47" s="8" t="s">
        <v>120</v>
      </c>
      <c r="E47" s="8">
        <f t="shared" si="10"/>
        <v>24.400000000000002</v>
      </c>
      <c r="F47" s="6">
        <v>80.8</v>
      </c>
      <c r="G47" s="8">
        <f t="shared" si="9"/>
        <v>48.48</v>
      </c>
      <c r="H47" s="8">
        <f t="shared" si="11"/>
        <v>72.88</v>
      </c>
      <c r="I47" s="9" t="s">
        <v>16</v>
      </c>
      <c r="J47" s="7" t="s">
        <v>145</v>
      </c>
    </row>
    <row r="48" spans="1:10" s="1" customFormat="1" ht="30.75" customHeight="1">
      <c r="A48" s="7">
        <v>45</v>
      </c>
      <c r="B48" s="7" t="s">
        <v>146</v>
      </c>
      <c r="C48" s="7" t="s">
        <v>102</v>
      </c>
      <c r="D48" s="8" t="s">
        <v>147</v>
      </c>
      <c r="E48" s="8">
        <f t="shared" si="10"/>
        <v>18.400000000000002</v>
      </c>
      <c r="F48" s="6">
        <v>90.8</v>
      </c>
      <c r="G48" s="8">
        <f t="shared" si="9"/>
        <v>54.48</v>
      </c>
      <c r="H48" s="8">
        <f t="shared" si="11"/>
        <v>72.88</v>
      </c>
      <c r="I48" s="9" t="s">
        <v>16</v>
      </c>
      <c r="J48" s="7" t="s">
        <v>148</v>
      </c>
    </row>
    <row r="49" spans="1:10" s="1" customFormat="1" ht="30.75" customHeight="1">
      <c r="A49" s="7">
        <v>46</v>
      </c>
      <c r="B49" s="7" t="s">
        <v>149</v>
      </c>
      <c r="C49" s="7" t="s">
        <v>102</v>
      </c>
      <c r="D49" s="8" t="s">
        <v>150</v>
      </c>
      <c r="E49" s="8">
        <f t="shared" si="10"/>
        <v>20.400000000000002</v>
      </c>
      <c r="F49" s="6">
        <v>87.2</v>
      </c>
      <c r="G49" s="8">
        <f t="shared" si="9"/>
        <v>52.32</v>
      </c>
      <c r="H49" s="8">
        <f t="shared" si="11"/>
        <v>72.72</v>
      </c>
      <c r="I49" s="9" t="s">
        <v>16</v>
      </c>
      <c r="J49" s="7" t="s">
        <v>151</v>
      </c>
    </row>
    <row r="50" spans="1:10" s="1" customFormat="1" ht="30.75" customHeight="1">
      <c r="A50" s="7">
        <v>47</v>
      </c>
      <c r="B50" s="7" t="s">
        <v>152</v>
      </c>
      <c r="C50" s="7" t="s">
        <v>102</v>
      </c>
      <c r="D50" s="8" t="s">
        <v>111</v>
      </c>
      <c r="E50" s="8">
        <f t="shared" si="10"/>
        <v>22.400000000000002</v>
      </c>
      <c r="F50" s="6">
        <v>83.6</v>
      </c>
      <c r="G50" s="8">
        <f t="shared" si="9"/>
        <v>50.16</v>
      </c>
      <c r="H50" s="8">
        <f t="shared" si="11"/>
        <v>72.56</v>
      </c>
      <c r="I50" s="9" t="s">
        <v>16</v>
      </c>
      <c r="J50" s="7" t="s">
        <v>153</v>
      </c>
    </row>
    <row r="51" spans="1:10" s="1" customFormat="1" ht="30.75" customHeight="1">
      <c r="A51" s="7">
        <v>48</v>
      </c>
      <c r="B51" s="7" t="s">
        <v>154</v>
      </c>
      <c r="C51" s="7" t="s">
        <v>102</v>
      </c>
      <c r="D51" s="8" t="s">
        <v>155</v>
      </c>
      <c r="E51" s="8">
        <f t="shared" si="10"/>
        <v>19.200000000000003</v>
      </c>
      <c r="F51" s="6">
        <v>88.8</v>
      </c>
      <c r="G51" s="8">
        <f t="shared" si="9"/>
        <v>53.279999999999994</v>
      </c>
      <c r="H51" s="8">
        <f t="shared" si="11"/>
        <v>72.47999999999999</v>
      </c>
      <c r="I51" s="9" t="s">
        <v>16</v>
      </c>
      <c r="J51" s="7" t="s">
        <v>156</v>
      </c>
    </row>
    <row r="52" spans="1:10" s="1" customFormat="1" ht="30.75" customHeight="1">
      <c r="A52" s="7">
        <v>49</v>
      </c>
      <c r="B52" s="7" t="s">
        <v>157</v>
      </c>
      <c r="C52" s="7" t="s">
        <v>102</v>
      </c>
      <c r="D52" s="8" t="s">
        <v>126</v>
      </c>
      <c r="E52" s="8">
        <f t="shared" si="10"/>
        <v>20.8</v>
      </c>
      <c r="F52" s="6">
        <v>86</v>
      </c>
      <c r="G52" s="8">
        <f t="shared" si="9"/>
        <v>51.6</v>
      </c>
      <c r="H52" s="8">
        <f t="shared" si="11"/>
        <v>72.4</v>
      </c>
      <c r="I52" s="9" t="s">
        <v>16</v>
      </c>
      <c r="J52" s="7" t="s">
        <v>158</v>
      </c>
    </row>
    <row r="53" spans="1:10" s="1" customFormat="1" ht="30.75" customHeight="1">
      <c r="A53" s="7">
        <v>50</v>
      </c>
      <c r="B53" s="7" t="s">
        <v>159</v>
      </c>
      <c r="C53" s="7" t="s">
        <v>102</v>
      </c>
      <c r="D53" s="8" t="s">
        <v>160</v>
      </c>
      <c r="E53" s="8">
        <f t="shared" si="10"/>
        <v>19.6</v>
      </c>
      <c r="F53" s="6">
        <v>87.8</v>
      </c>
      <c r="G53" s="8">
        <f t="shared" si="9"/>
        <v>52.68</v>
      </c>
      <c r="H53" s="8">
        <f t="shared" si="11"/>
        <v>72.28</v>
      </c>
      <c r="I53" s="9" t="s">
        <v>16</v>
      </c>
      <c r="J53" s="7" t="s">
        <v>161</v>
      </c>
    </row>
    <row r="54" spans="1:10" s="1" customFormat="1" ht="30.75" customHeight="1">
      <c r="A54" s="7">
        <v>51</v>
      </c>
      <c r="B54" s="7" t="s">
        <v>162</v>
      </c>
      <c r="C54" s="7" t="s">
        <v>102</v>
      </c>
      <c r="D54" s="8" t="s">
        <v>163</v>
      </c>
      <c r="E54" s="8">
        <f t="shared" si="10"/>
        <v>18</v>
      </c>
      <c r="F54" s="6">
        <v>90.4</v>
      </c>
      <c r="G54" s="8">
        <f t="shared" si="9"/>
        <v>54.24</v>
      </c>
      <c r="H54" s="8">
        <f t="shared" si="11"/>
        <v>72.24000000000001</v>
      </c>
      <c r="I54" s="9" t="s">
        <v>16</v>
      </c>
      <c r="J54" s="7" t="s">
        <v>164</v>
      </c>
    </row>
    <row r="55" spans="1:10" s="1" customFormat="1" ht="30.75" customHeight="1">
      <c r="A55" s="7">
        <v>52</v>
      </c>
      <c r="B55" s="7" t="s">
        <v>165</v>
      </c>
      <c r="C55" s="7" t="s">
        <v>102</v>
      </c>
      <c r="D55" s="8" t="s">
        <v>123</v>
      </c>
      <c r="E55" s="8">
        <f t="shared" si="10"/>
        <v>20</v>
      </c>
      <c r="F55" s="6">
        <v>86.8</v>
      </c>
      <c r="G55" s="8">
        <f t="shared" si="9"/>
        <v>52.08</v>
      </c>
      <c r="H55" s="8">
        <f t="shared" si="11"/>
        <v>72.08</v>
      </c>
      <c r="I55" s="9" t="s">
        <v>16</v>
      </c>
      <c r="J55" s="7" t="s">
        <v>166</v>
      </c>
    </row>
    <row r="56" spans="1:10" s="1" customFormat="1" ht="30.75" customHeight="1">
      <c r="A56" s="7">
        <v>53</v>
      </c>
      <c r="B56" s="7" t="s">
        <v>167</v>
      </c>
      <c r="C56" s="7" t="s">
        <v>102</v>
      </c>
      <c r="D56" s="8" t="s">
        <v>168</v>
      </c>
      <c r="E56" s="8">
        <f t="shared" si="10"/>
        <v>16.8</v>
      </c>
      <c r="F56" s="6">
        <v>91.6</v>
      </c>
      <c r="G56" s="8">
        <f t="shared" si="9"/>
        <v>54.959999999999994</v>
      </c>
      <c r="H56" s="8">
        <f t="shared" si="11"/>
        <v>71.75999999999999</v>
      </c>
      <c r="I56" s="9" t="s">
        <v>16</v>
      </c>
      <c r="J56" s="7" t="s">
        <v>169</v>
      </c>
    </row>
    <row r="57" spans="1:10" s="1" customFormat="1" ht="30.75" customHeight="1">
      <c r="A57" s="7">
        <v>54</v>
      </c>
      <c r="B57" s="7" t="s">
        <v>170</v>
      </c>
      <c r="C57" s="7" t="s">
        <v>102</v>
      </c>
      <c r="D57" s="8" t="s">
        <v>147</v>
      </c>
      <c r="E57" s="8">
        <f t="shared" si="10"/>
        <v>18.400000000000002</v>
      </c>
      <c r="F57" s="6">
        <v>88.8</v>
      </c>
      <c r="G57" s="8">
        <f t="shared" si="9"/>
        <v>53.279999999999994</v>
      </c>
      <c r="H57" s="8">
        <f t="shared" si="11"/>
        <v>71.67999999999999</v>
      </c>
      <c r="I57" s="9" t="s">
        <v>16</v>
      </c>
      <c r="J57" s="7" t="s">
        <v>171</v>
      </c>
    </row>
    <row r="58" spans="1:10" s="1" customFormat="1" ht="30.75" customHeight="1">
      <c r="A58" s="7">
        <v>55</v>
      </c>
      <c r="B58" s="7" t="s">
        <v>141</v>
      </c>
      <c r="C58" s="7" t="s">
        <v>102</v>
      </c>
      <c r="D58" s="8" t="s">
        <v>108</v>
      </c>
      <c r="E58" s="8">
        <f t="shared" si="10"/>
        <v>22</v>
      </c>
      <c r="F58" s="6">
        <v>82.6</v>
      </c>
      <c r="G58" s="8">
        <f t="shared" si="9"/>
        <v>49.559999999999995</v>
      </c>
      <c r="H58" s="8">
        <f t="shared" si="11"/>
        <v>71.56</v>
      </c>
      <c r="I58" s="9" t="s">
        <v>16</v>
      </c>
      <c r="J58" s="7" t="s">
        <v>172</v>
      </c>
    </row>
    <row r="59" spans="1:10" s="1" customFormat="1" ht="30.75" customHeight="1">
      <c r="A59" s="7">
        <v>56</v>
      </c>
      <c r="B59" s="7" t="s">
        <v>173</v>
      </c>
      <c r="C59" s="7" t="s">
        <v>102</v>
      </c>
      <c r="D59" s="8" t="s">
        <v>126</v>
      </c>
      <c r="E59" s="8">
        <f t="shared" si="10"/>
        <v>20.8</v>
      </c>
      <c r="F59" s="6">
        <v>84.4</v>
      </c>
      <c r="G59" s="8">
        <f t="shared" si="9"/>
        <v>50.64</v>
      </c>
      <c r="H59" s="8">
        <f t="shared" si="11"/>
        <v>71.44</v>
      </c>
      <c r="I59" s="9" t="s">
        <v>16</v>
      </c>
      <c r="J59" s="7" t="s">
        <v>174</v>
      </c>
    </row>
    <row r="60" spans="1:10" s="1" customFormat="1" ht="30.75" customHeight="1">
      <c r="A60" s="7">
        <v>57</v>
      </c>
      <c r="B60" s="7" t="s">
        <v>175</v>
      </c>
      <c r="C60" s="7" t="s">
        <v>102</v>
      </c>
      <c r="D60" s="8" t="s">
        <v>176</v>
      </c>
      <c r="E60" s="8">
        <f t="shared" si="10"/>
        <v>18.8</v>
      </c>
      <c r="F60" s="6">
        <v>87.6</v>
      </c>
      <c r="G60" s="8">
        <f t="shared" si="9"/>
        <v>52.559999999999995</v>
      </c>
      <c r="H60" s="8">
        <f t="shared" si="11"/>
        <v>71.36</v>
      </c>
      <c r="I60" s="9" t="s">
        <v>16</v>
      </c>
      <c r="J60" s="7" t="s">
        <v>177</v>
      </c>
    </row>
    <row r="61" spans="1:10" s="1" customFormat="1" ht="30.75" customHeight="1">
      <c r="A61" s="7">
        <v>58</v>
      </c>
      <c r="B61" s="7" t="s">
        <v>178</v>
      </c>
      <c r="C61" s="7" t="s">
        <v>102</v>
      </c>
      <c r="D61" s="8" t="s">
        <v>114</v>
      </c>
      <c r="E61" s="8">
        <f t="shared" si="10"/>
        <v>21.200000000000003</v>
      </c>
      <c r="F61" s="6">
        <v>83.2</v>
      </c>
      <c r="G61" s="8">
        <f t="shared" si="9"/>
        <v>49.92</v>
      </c>
      <c r="H61" s="8">
        <f t="shared" si="11"/>
        <v>71.12</v>
      </c>
      <c r="I61" s="9" t="s">
        <v>16</v>
      </c>
      <c r="J61" s="7" t="s">
        <v>179</v>
      </c>
    </row>
    <row r="62" spans="1:10" s="1" customFormat="1" ht="30.75" customHeight="1">
      <c r="A62" s="7">
        <v>59</v>
      </c>
      <c r="B62" s="7" t="s">
        <v>180</v>
      </c>
      <c r="C62" s="7" t="s">
        <v>102</v>
      </c>
      <c r="D62" s="8" t="s">
        <v>160</v>
      </c>
      <c r="E62" s="8">
        <f t="shared" si="10"/>
        <v>19.6</v>
      </c>
      <c r="F62" s="6">
        <v>85.8</v>
      </c>
      <c r="G62" s="8">
        <f t="shared" si="9"/>
        <v>51.48</v>
      </c>
      <c r="H62" s="8">
        <f t="shared" si="11"/>
        <v>71.08</v>
      </c>
      <c r="I62" s="9" t="s">
        <v>16</v>
      </c>
      <c r="J62" s="7" t="s">
        <v>181</v>
      </c>
    </row>
    <row r="63" spans="1:10" s="1" customFormat="1" ht="30.75" customHeight="1">
      <c r="A63" s="7">
        <v>60</v>
      </c>
      <c r="B63" s="7" t="s">
        <v>182</v>
      </c>
      <c r="C63" s="7" t="s">
        <v>102</v>
      </c>
      <c r="D63" s="8" t="s">
        <v>176</v>
      </c>
      <c r="E63" s="8">
        <f t="shared" si="10"/>
        <v>18.8</v>
      </c>
      <c r="F63" s="6">
        <v>87</v>
      </c>
      <c r="G63" s="8">
        <f t="shared" si="9"/>
        <v>52.199999999999996</v>
      </c>
      <c r="H63" s="8">
        <f t="shared" si="11"/>
        <v>71</v>
      </c>
      <c r="I63" s="9" t="s">
        <v>16</v>
      </c>
      <c r="J63" s="7" t="s">
        <v>183</v>
      </c>
    </row>
    <row r="64" spans="1:10" s="1" customFormat="1" ht="30.75" customHeight="1">
      <c r="A64" s="7">
        <v>61</v>
      </c>
      <c r="B64" s="7" t="s">
        <v>184</v>
      </c>
      <c r="C64" s="7" t="s">
        <v>102</v>
      </c>
      <c r="D64" s="8" t="s">
        <v>117</v>
      </c>
      <c r="E64" s="8">
        <f t="shared" si="10"/>
        <v>23.200000000000003</v>
      </c>
      <c r="F64" s="6">
        <v>79.6</v>
      </c>
      <c r="G64" s="8">
        <f t="shared" si="9"/>
        <v>47.76</v>
      </c>
      <c r="H64" s="8">
        <f t="shared" si="11"/>
        <v>70.96000000000001</v>
      </c>
      <c r="I64" s="9" t="s">
        <v>16</v>
      </c>
      <c r="J64" s="7" t="s">
        <v>185</v>
      </c>
    </row>
    <row r="65" spans="1:10" s="1" customFormat="1" ht="30.75" customHeight="1">
      <c r="A65" s="7">
        <v>62</v>
      </c>
      <c r="B65" s="7" t="s">
        <v>186</v>
      </c>
      <c r="C65" s="7" t="s">
        <v>102</v>
      </c>
      <c r="D65" s="8" t="s">
        <v>160</v>
      </c>
      <c r="E65" s="8">
        <f t="shared" si="10"/>
        <v>19.6</v>
      </c>
      <c r="F65" s="6">
        <v>85.6</v>
      </c>
      <c r="G65" s="8">
        <f t="shared" si="9"/>
        <v>51.35999999999999</v>
      </c>
      <c r="H65" s="8">
        <f t="shared" si="11"/>
        <v>70.96</v>
      </c>
      <c r="I65" s="9" t="s">
        <v>16</v>
      </c>
      <c r="J65" s="7" t="s">
        <v>174</v>
      </c>
    </row>
    <row r="66" spans="1:10" s="1" customFormat="1" ht="30.75" customHeight="1">
      <c r="A66" s="7">
        <v>63</v>
      </c>
      <c r="B66" s="7" t="s">
        <v>187</v>
      </c>
      <c r="C66" s="7" t="s">
        <v>102</v>
      </c>
      <c r="D66" s="8" t="s">
        <v>176</v>
      </c>
      <c r="E66" s="8">
        <f t="shared" si="10"/>
        <v>18.8</v>
      </c>
      <c r="F66" s="6">
        <v>86.8</v>
      </c>
      <c r="G66" s="8">
        <f t="shared" si="9"/>
        <v>52.08</v>
      </c>
      <c r="H66" s="8">
        <f t="shared" si="11"/>
        <v>70.88</v>
      </c>
      <c r="I66" s="9" t="s">
        <v>16</v>
      </c>
      <c r="J66" s="7" t="s">
        <v>188</v>
      </c>
    </row>
    <row r="67" spans="1:10" s="1" customFormat="1" ht="30.75" customHeight="1">
      <c r="A67" s="7">
        <v>64</v>
      </c>
      <c r="B67" s="7" t="s">
        <v>189</v>
      </c>
      <c r="C67" s="7" t="s">
        <v>102</v>
      </c>
      <c r="D67" s="8" t="s">
        <v>126</v>
      </c>
      <c r="E67" s="8">
        <f t="shared" si="10"/>
        <v>20.8</v>
      </c>
      <c r="F67" s="6">
        <v>83.4</v>
      </c>
      <c r="G67" s="8">
        <f t="shared" si="9"/>
        <v>50.04</v>
      </c>
      <c r="H67" s="8">
        <f t="shared" si="11"/>
        <v>70.84</v>
      </c>
      <c r="I67" s="9" t="s">
        <v>16</v>
      </c>
      <c r="J67" s="7" t="s">
        <v>190</v>
      </c>
    </row>
    <row r="68" spans="1:10" s="1" customFormat="1" ht="30.75" customHeight="1">
      <c r="A68" s="7">
        <v>65</v>
      </c>
      <c r="B68" s="7" t="s">
        <v>191</v>
      </c>
      <c r="C68" s="7" t="s">
        <v>102</v>
      </c>
      <c r="D68" s="8" t="s">
        <v>123</v>
      </c>
      <c r="E68" s="8">
        <f t="shared" si="10"/>
        <v>20</v>
      </c>
      <c r="F68" s="6">
        <v>84.6</v>
      </c>
      <c r="G68" s="8">
        <f t="shared" si="9"/>
        <v>50.76</v>
      </c>
      <c r="H68" s="8">
        <f t="shared" si="11"/>
        <v>70.75999999999999</v>
      </c>
      <c r="I68" s="9" t="s">
        <v>16</v>
      </c>
      <c r="J68" s="7" t="s">
        <v>192</v>
      </c>
    </row>
    <row r="69" spans="1:10" s="1" customFormat="1" ht="30.75" customHeight="1">
      <c r="A69" s="7">
        <v>66</v>
      </c>
      <c r="B69" s="7" t="s">
        <v>193</v>
      </c>
      <c r="C69" s="7" t="s">
        <v>102</v>
      </c>
      <c r="D69" s="8" t="s">
        <v>114</v>
      </c>
      <c r="E69" s="8">
        <f t="shared" si="10"/>
        <v>21.200000000000003</v>
      </c>
      <c r="F69" s="6">
        <v>81.6</v>
      </c>
      <c r="G69" s="8">
        <f t="shared" si="9"/>
        <v>48.959999999999994</v>
      </c>
      <c r="H69" s="8">
        <f t="shared" si="11"/>
        <v>70.16</v>
      </c>
      <c r="I69" s="9" t="s">
        <v>16</v>
      </c>
      <c r="J69" s="7" t="s">
        <v>194</v>
      </c>
    </row>
    <row r="70" spans="1:10" s="1" customFormat="1" ht="30.75" customHeight="1">
      <c r="A70" s="7">
        <v>67</v>
      </c>
      <c r="B70" s="7" t="s">
        <v>195</v>
      </c>
      <c r="C70" s="7" t="s">
        <v>102</v>
      </c>
      <c r="D70" s="8" t="s">
        <v>196</v>
      </c>
      <c r="E70" s="8">
        <f t="shared" si="10"/>
        <v>24</v>
      </c>
      <c r="F70" s="6">
        <v>76.6</v>
      </c>
      <c r="G70" s="8">
        <f t="shared" si="9"/>
        <v>45.959999999999994</v>
      </c>
      <c r="H70" s="8">
        <f t="shared" si="11"/>
        <v>69.96</v>
      </c>
      <c r="I70" s="9" t="s">
        <v>16</v>
      </c>
      <c r="J70" s="7" t="s">
        <v>197</v>
      </c>
    </row>
    <row r="71" spans="1:10" ht="30.75" customHeight="1">
      <c r="A71" s="7">
        <v>68</v>
      </c>
      <c r="B71" s="7" t="s">
        <v>198</v>
      </c>
      <c r="C71" s="7" t="s">
        <v>102</v>
      </c>
      <c r="D71" s="8" t="s">
        <v>114</v>
      </c>
      <c r="E71" s="8">
        <f t="shared" si="10"/>
        <v>21.200000000000003</v>
      </c>
      <c r="F71" s="6">
        <v>80.6</v>
      </c>
      <c r="G71" s="8">
        <f t="shared" si="9"/>
        <v>48.35999999999999</v>
      </c>
      <c r="H71" s="8">
        <f t="shared" si="11"/>
        <v>69.56</v>
      </c>
      <c r="I71" s="9" t="s">
        <v>24</v>
      </c>
      <c r="J71" s="7" t="s">
        <v>177</v>
      </c>
    </row>
    <row r="72" spans="1:10" ht="30.75" customHeight="1">
      <c r="A72" s="7">
        <v>69</v>
      </c>
      <c r="B72" s="7" t="s">
        <v>199</v>
      </c>
      <c r="C72" s="7" t="s">
        <v>102</v>
      </c>
      <c r="D72" s="8" t="s">
        <v>111</v>
      </c>
      <c r="E72" s="8">
        <f t="shared" si="10"/>
        <v>22.400000000000002</v>
      </c>
      <c r="F72" s="6">
        <v>77.4</v>
      </c>
      <c r="G72" s="8">
        <f t="shared" si="9"/>
        <v>46.440000000000005</v>
      </c>
      <c r="H72" s="8">
        <f t="shared" si="11"/>
        <v>68.84</v>
      </c>
      <c r="I72" s="9" t="s">
        <v>24</v>
      </c>
      <c r="J72" s="7" t="s">
        <v>200</v>
      </c>
    </row>
    <row r="73" spans="1:10" ht="30.75" customHeight="1">
      <c r="A73" s="7">
        <v>70</v>
      </c>
      <c r="B73" s="7" t="s">
        <v>201</v>
      </c>
      <c r="C73" s="7" t="s">
        <v>102</v>
      </c>
      <c r="D73" s="8" t="s">
        <v>163</v>
      </c>
      <c r="E73" s="8">
        <f t="shared" si="10"/>
        <v>18</v>
      </c>
      <c r="F73" s="6">
        <v>84.2</v>
      </c>
      <c r="G73" s="8">
        <f t="shared" si="9"/>
        <v>50.52</v>
      </c>
      <c r="H73" s="8">
        <f t="shared" si="11"/>
        <v>68.52000000000001</v>
      </c>
      <c r="I73" s="9" t="s">
        <v>24</v>
      </c>
      <c r="J73" s="7" t="s">
        <v>202</v>
      </c>
    </row>
    <row r="74" spans="1:10" ht="30.75" customHeight="1">
      <c r="A74" s="7">
        <v>71</v>
      </c>
      <c r="B74" s="7" t="s">
        <v>203</v>
      </c>
      <c r="C74" s="7" t="s">
        <v>102</v>
      </c>
      <c r="D74" s="8" t="s">
        <v>204</v>
      </c>
      <c r="E74" s="8">
        <f t="shared" si="10"/>
        <v>17.6</v>
      </c>
      <c r="F74" s="6">
        <v>84.6</v>
      </c>
      <c r="G74" s="8">
        <f t="shared" si="9"/>
        <v>50.76</v>
      </c>
      <c r="H74" s="8">
        <f t="shared" si="11"/>
        <v>68.36</v>
      </c>
      <c r="I74" s="9" t="s">
        <v>24</v>
      </c>
      <c r="J74" s="7" t="s">
        <v>205</v>
      </c>
    </row>
    <row r="75" spans="1:10" ht="30.75" customHeight="1">
      <c r="A75" s="7">
        <v>72</v>
      </c>
      <c r="B75" s="7" t="s">
        <v>206</v>
      </c>
      <c r="C75" s="7" t="s">
        <v>102</v>
      </c>
      <c r="D75" s="8" t="s">
        <v>160</v>
      </c>
      <c r="E75" s="8">
        <f t="shared" si="10"/>
        <v>19.6</v>
      </c>
      <c r="F75" s="6">
        <v>81.2</v>
      </c>
      <c r="G75" s="8">
        <f t="shared" si="9"/>
        <v>48.72</v>
      </c>
      <c r="H75" s="8">
        <f t="shared" si="11"/>
        <v>68.32</v>
      </c>
      <c r="I75" s="9" t="s">
        <v>24</v>
      </c>
      <c r="J75" s="7" t="s">
        <v>207</v>
      </c>
    </row>
    <row r="76" spans="1:10" ht="30.75" customHeight="1">
      <c r="A76" s="7">
        <v>73</v>
      </c>
      <c r="B76" s="7" t="s">
        <v>208</v>
      </c>
      <c r="C76" s="7" t="s">
        <v>102</v>
      </c>
      <c r="D76" s="8" t="s">
        <v>204</v>
      </c>
      <c r="E76" s="8">
        <f t="shared" si="10"/>
        <v>17.6</v>
      </c>
      <c r="F76" s="6">
        <v>84.4</v>
      </c>
      <c r="G76" s="8">
        <f t="shared" si="9"/>
        <v>50.64</v>
      </c>
      <c r="H76" s="8">
        <f t="shared" si="11"/>
        <v>68.24000000000001</v>
      </c>
      <c r="I76" s="9" t="s">
        <v>24</v>
      </c>
      <c r="J76" s="7" t="s">
        <v>209</v>
      </c>
    </row>
    <row r="77" spans="1:10" ht="30.75" customHeight="1">
      <c r="A77" s="7">
        <v>74</v>
      </c>
      <c r="B77" s="7" t="s">
        <v>210</v>
      </c>
      <c r="C77" s="7" t="s">
        <v>102</v>
      </c>
      <c r="D77" s="8" t="s">
        <v>126</v>
      </c>
      <c r="E77" s="8">
        <f t="shared" si="10"/>
        <v>20.8</v>
      </c>
      <c r="F77" s="6">
        <v>79</v>
      </c>
      <c r="G77" s="8">
        <f t="shared" si="9"/>
        <v>47.4</v>
      </c>
      <c r="H77" s="8">
        <f t="shared" si="11"/>
        <v>68.2</v>
      </c>
      <c r="I77" s="9" t="s">
        <v>24</v>
      </c>
      <c r="J77" s="7" t="s">
        <v>211</v>
      </c>
    </row>
    <row r="78" spans="1:10" ht="30.75" customHeight="1">
      <c r="A78" s="7">
        <v>75</v>
      </c>
      <c r="B78" s="7" t="s">
        <v>212</v>
      </c>
      <c r="C78" s="7" t="s">
        <v>102</v>
      </c>
      <c r="D78" s="8" t="s">
        <v>168</v>
      </c>
      <c r="E78" s="8">
        <f t="shared" si="10"/>
        <v>16.8</v>
      </c>
      <c r="F78" s="6">
        <v>85.6</v>
      </c>
      <c r="G78" s="8">
        <f t="shared" si="9"/>
        <v>51.35999999999999</v>
      </c>
      <c r="H78" s="8">
        <f t="shared" si="11"/>
        <v>68.16</v>
      </c>
      <c r="I78" s="9" t="s">
        <v>24</v>
      </c>
      <c r="J78" s="7" t="s">
        <v>213</v>
      </c>
    </row>
    <row r="79" spans="1:10" ht="30.75" customHeight="1">
      <c r="A79" s="7">
        <v>76</v>
      </c>
      <c r="B79" s="7" t="s">
        <v>214</v>
      </c>
      <c r="C79" s="7" t="s">
        <v>102</v>
      </c>
      <c r="D79" s="8" t="s">
        <v>176</v>
      </c>
      <c r="E79" s="8">
        <f t="shared" si="10"/>
        <v>18.8</v>
      </c>
      <c r="F79" s="6">
        <v>82.2</v>
      </c>
      <c r="G79" s="8">
        <f t="shared" si="9"/>
        <v>49.32</v>
      </c>
      <c r="H79" s="8">
        <f t="shared" si="11"/>
        <v>68.12</v>
      </c>
      <c r="I79" s="9" t="s">
        <v>24</v>
      </c>
      <c r="J79" s="7" t="s">
        <v>215</v>
      </c>
    </row>
    <row r="80" spans="1:10" ht="30.75" customHeight="1">
      <c r="A80" s="7">
        <v>77</v>
      </c>
      <c r="B80" s="7" t="s">
        <v>216</v>
      </c>
      <c r="C80" s="7" t="s">
        <v>102</v>
      </c>
      <c r="D80" s="8" t="s">
        <v>105</v>
      </c>
      <c r="E80" s="8">
        <f t="shared" si="10"/>
        <v>24.8</v>
      </c>
      <c r="F80" s="6">
        <v>72</v>
      </c>
      <c r="G80" s="8">
        <f t="shared" si="9"/>
        <v>43.199999999999996</v>
      </c>
      <c r="H80" s="8">
        <f t="shared" si="11"/>
        <v>68</v>
      </c>
      <c r="I80" s="9" t="s">
        <v>24</v>
      </c>
      <c r="J80" s="7" t="s">
        <v>217</v>
      </c>
    </row>
    <row r="81" spans="1:10" ht="30.75" customHeight="1">
      <c r="A81" s="7">
        <v>78</v>
      </c>
      <c r="B81" s="7" t="s">
        <v>218</v>
      </c>
      <c r="C81" s="7" t="s">
        <v>102</v>
      </c>
      <c r="D81" s="8" t="s">
        <v>142</v>
      </c>
      <c r="E81" s="8">
        <f t="shared" si="10"/>
        <v>22.8</v>
      </c>
      <c r="F81" s="6">
        <v>74.6</v>
      </c>
      <c r="G81" s="8">
        <f t="shared" si="9"/>
        <v>44.76</v>
      </c>
      <c r="H81" s="8">
        <f t="shared" si="11"/>
        <v>67.56</v>
      </c>
      <c r="I81" s="9" t="s">
        <v>24</v>
      </c>
      <c r="J81" s="7" t="s">
        <v>219</v>
      </c>
    </row>
    <row r="82" spans="1:10" ht="30.75" customHeight="1">
      <c r="A82" s="7">
        <v>79</v>
      </c>
      <c r="B82" s="7" t="s">
        <v>220</v>
      </c>
      <c r="C82" s="7" t="s">
        <v>102</v>
      </c>
      <c r="D82" s="8" t="s">
        <v>221</v>
      </c>
      <c r="E82" s="8">
        <f t="shared" si="10"/>
        <v>16.400000000000002</v>
      </c>
      <c r="F82" s="6">
        <v>85</v>
      </c>
      <c r="G82" s="8">
        <f t="shared" si="9"/>
        <v>51</v>
      </c>
      <c r="H82" s="8">
        <f t="shared" si="11"/>
        <v>67.4</v>
      </c>
      <c r="I82" s="9" t="s">
        <v>24</v>
      </c>
      <c r="J82" s="7" t="s">
        <v>222</v>
      </c>
    </row>
    <row r="83" spans="1:10" ht="30.75" customHeight="1">
      <c r="A83" s="7">
        <v>80</v>
      </c>
      <c r="B83" s="7" t="s">
        <v>223</v>
      </c>
      <c r="C83" s="7" t="s">
        <v>102</v>
      </c>
      <c r="D83" s="8" t="s">
        <v>168</v>
      </c>
      <c r="E83" s="8">
        <f t="shared" si="10"/>
        <v>16.8</v>
      </c>
      <c r="F83" s="6">
        <v>84.2</v>
      </c>
      <c r="G83" s="8">
        <f t="shared" si="9"/>
        <v>50.52</v>
      </c>
      <c r="H83" s="8">
        <f t="shared" si="11"/>
        <v>67.32000000000001</v>
      </c>
      <c r="I83" s="9" t="s">
        <v>24</v>
      </c>
      <c r="J83" s="7" t="s">
        <v>224</v>
      </c>
    </row>
    <row r="84" spans="1:10" ht="30.75" customHeight="1">
      <c r="A84" s="7">
        <v>81</v>
      </c>
      <c r="B84" s="7" t="s">
        <v>225</v>
      </c>
      <c r="C84" s="7" t="s">
        <v>102</v>
      </c>
      <c r="D84" s="8" t="s">
        <v>114</v>
      </c>
      <c r="E84" s="8">
        <f t="shared" si="10"/>
        <v>21.200000000000003</v>
      </c>
      <c r="F84" s="6">
        <v>76.8</v>
      </c>
      <c r="G84" s="8">
        <f t="shared" si="9"/>
        <v>46.08</v>
      </c>
      <c r="H84" s="8">
        <f t="shared" si="11"/>
        <v>67.28</v>
      </c>
      <c r="I84" s="9" t="s">
        <v>24</v>
      </c>
      <c r="J84" s="7" t="s">
        <v>226</v>
      </c>
    </row>
    <row r="85" spans="1:10" ht="30.75" customHeight="1">
      <c r="A85" s="7">
        <v>82</v>
      </c>
      <c r="B85" s="7" t="s">
        <v>227</v>
      </c>
      <c r="C85" s="7" t="s">
        <v>102</v>
      </c>
      <c r="D85" s="8" t="s">
        <v>147</v>
      </c>
      <c r="E85" s="8">
        <f t="shared" si="10"/>
        <v>18.400000000000002</v>
      </c>
      <c r="F85" s="6">
        <v>81.4</v>
      </c>
      <c r="G85" s="8">
        <f t="shared" si="9"/>
        <v>48.84</v>
      </c>
      <c r="H85" s="8">
        <f t="shared" si="11"/>
        <v>67.24000000000001</v>
      </c>
      <c r="I85" s="9" t="s">
        <v>24</v>
      </c>
      <c r="J85" s="7" t="s">
        <v>228</v>
      </c>
    </row>
    <row r="86" spans="1:10" ht="30.75" customHeight="1">
      <c r="A86" s="7">
        <v>83</v>
      </c>
      <c r="B86" s="7" t="s">
        <v>229</v>
      </c>
      <c r="C86" s="7" t="s">
        <v>102</v>
      </c>
      <c r="D86" s="8" t="s">
        <v>114</v>
      </c>
      <c r="E86" s="8">
        <f t="shared" si="10"/>
        <v>21.200000000000003</v>
      </c>
      <c r="F86" s="6">
        <v>76.6</v>
      </c>
      <c r="G86" s="8">
        <f t="shared" si="9"/>
        <v>45.959999999999994</v>
      </c>
      <c r="H86" s="8">
        <f t="shared" si="11"/>
        <v>67.16</v>
      </c>
      <c r="I86" s="9" t="s">
        <v>24</v>
      </c>
      <c r="J86" s="7" t="s">
        <v>230</v>
      </c>
    </row>
    <row r="87" spans="1:10" ht="30.75" customHeight="1">
      <c r="A87" s="7">
        <v>84</v>
      </c>
      <c r="B87" s="7" t="s">
        <v>231</v>
      </c>
      <c r="C87" s="7" t="s">
        <v>102</v>
      </c>
      <c r="D87" s="8" t="s">
        <v>176</v>
      </c>
      <c r="E87" s="8">
        <f t="shared" si="10"/>
        <v>18.8</v>
      </c>
      <c r="F87" s="6">
        <v>80.4</v>
      </c>
      <c r="G87" s="8">
        <f t="shared" si="9"/>
        <v>48.24</v>
      </c>
      <c r="H87" s="8">
        <f t="shared" si="11"/>
        <v>67.04</v>
      </c>
      <c r="I87" s="9" t="s">
        <v>24</v>
      </c>
      <c r="J87" s="7" t="s">
        <v>232</v>
      </c>
    </row>
    <row r="88" spans="1:10" ht="30.75" customHeight="1">
      <c r="A88" s="7">
        <v>85</v>
      </c>
      <c r="B88" s="7" t="s">
        <v>233</v>
      </c>
      <c r="C88" s="7" t="s">
        <v>102</v>
      </c>
      <c r="D88" s="8" t="s">
        <v>108</v>
      </c>
      <c r="E88" s="8">
        <f t="shared" si="10"/>
        <v>22</v>
      </c>
      <c r="F88" s="6">
        <v>75</v>
      </c>
      <c r="G88" s="8">
        <f t="shared" si="9"/>
        <v>45</v>
      </c>
      <c r="H88" s="8">
        <f t="shared" si="11"/>
        <v>67</v>
      </c>
      <c r="I88" s="9" t="s">
        <v>24</v>
      </c>
      <c r="J88" s="7" t="s">
        <v>234</v>
      </c>
    </row>
    <row r="89" spans="1:10" ht="30.75" customHeight="1">
      <c r="A89" s="7">
        <v>86</v>
      </c>
      <c r="B89" s="7" t="s">
        <v>235</v>
      </c>
      <c r="C89" s="7" t="s">
        <v>102</v>
      </c>
      <c r="D89" s="8" t="s">
        <v>236</v>
      </c>
      <c r="E89" s="8">
        <f t="shared" si="10"/>
        <v>17.2</v>
      </c>
      <c r="F89" s="6">
        <v>82.8</v>
      </c>
      <c r="G89" s="8">
        <f t="shared" si="9"/>
        <v>49.68</v>
      </c>
      <c r="H89" s="8">
        <f t="shared" si="11"/>
        <v>66.88</v>
      </c>
      <c r="I89" s="9" t="s">
        <v>24</v>
      </c>
      <c r="J89" s="7" t="s">
        <v>237</v>
      </c>
    </row>
    <row r="90" spans="1:10" ht="30.75" customHeight="1">
      <c r="A90" s="7">
        <v>87</v>
      </c>
      <c r="B90" s="7" t="s">
        <v>238</v>
      </c>
      <c r="C90" s="7" t="s">
        <v>102</v>
      </c>
      <c r="D90" s="8" t="s">
        <v>160</v>
      </c>
      <c r="E90" s="8">
        <f t="shared" si="10"/>
        <v>19.6</v>
      </c>
      <c r="F90" s="6">
        <v>77.6</v>
      </c>
      <c r="G90" s="8">
        <f t="shared" si="9"/>
        <v>46.559999999999995</v>
      </c>
      <c r="H90" s="8">
        <f t="shared" si="11"/>
        <v>66.16</v>
      </c>
      <c r="I90" s="9" t="s">
        <v>24</v>
      </c>
      <c r="J90" s="7" t="s">
        <v>239</v>
      </c>
    </row>
    <row r="91" spans="1:10" ht="30.75" customHeight="1">
      <c r="A91" s="7">
        <v>88</v>
      </c>
      <c r="B91" s="7" t="s">
        <v>240</v>
      </c>
      <c r="C91" s="7" t="s">
        <v>102</v>
      </c>
      <c r="D91" s="8" t="s">
        <v>168</v>
      </c>
      <c r="E91" s="8">
        <f t="shared" si="10"/>
        <v>16.8</v>
      </c>
      <c r="F91" s="6">
        <v>82</v>
      </c>
      <c r="G91" s="8">
        <f t="shared" si="9"/>
        <v>49.199999999999996</v>
      </c>
      <c r="H91" s="8">
        <f t="shared" si="11"/>
        <v>66</v>
      </c>
      <c r="I91" s="9" t="s">
        <v>24</v>
      </c>
      <c r="J91" s="7" t="s">
        <v>241</v>
      </c>
    </row>
    <row r="92" spans="1:10" ht="30.75" customHeight="1">
      <c r="A92" s="7">
        <v>89</v>
      </c>
      <c r="B92" s="7" t="s">
        <v>242</v>
      </c>
      <c r="C92" s="7" t="s">
        <v>102</v>
      </c>
      <c r="D92" s="8" t="s">
        <v>147</v>
      </c>
      <c r="E92" s="8">
        <f t="shared" si="10"/>
        <v>18.400000000000002</v>
      </c>
      <c r="F92" s="6">
        <v>79.2</v>
      </c>
      <c r="G92" s="8">
        <f t="shared" si="9"/>
        <v>47.52</v>
      </c>
      <c r="H92" s="8">
        <f t="shared" si="11"/>
        <v>65.92</v>
      </c>
      <c r="I92" s="9" t="s">
        <v>24</v>
      </c>
      <c r="J92" s="7" t="s">
        <v>243</v>
      </c>
    </row>
    <row r="93" spans="1:10" ht="30.75" customHeight="1">
      <c r="A93" s="7">
        <v>90</v>
      </c>
      <c r="B93" s="7" t="s">
        <v>244</v>
      </c>
      <c r="C93" s="7" t="s">
        <v>102</v>
      </c>
      <c r="D93" s="8" t="s">
        <v>245</v>
      </c>
      <c r="E93" s="8">
        <f t="shared" si="10"/>
        <v>14.8</v>
      </c>
      <c r="F93" s="6">
        <v>84.6</v>
      </c>
      <c r="G93" s="8">
        <f t="shared" si="9"/>
        <v>50.76</v>
      </c>
      <c r="H93" s="8">
        <f t="shared" si="11"/>
        <v>65.56</v>
      </c>
      <c r="I93" s="9" t="s">
        <v>24</v>
      </c>
      <c r="J93" s="7" t="s">
        <v>246</v>
      </c>
    </row>
    <row r="94" spans="1:10" ht="30.75" customHeight="1">
      <c r="A94" s="7">
        <v>91</v>
      </c>
      <c r="B94" s="7" t="s">
        <v>247</v>
      </c>
      <c r="C94" s="7" t="s">
        <v>102</v>
      </c>
      <c r="D94" s="8" t="s">
        <v>123</v>
      </c>
      <c r="E94" s="8">
        <f t="shared" si="10"/>
        <v>20</v>
      </c>
      <c r="F94" s="6">
        <v>75.8</v>
      </c>
      <c r="G94" s="8">
        <f t="shared" si="9"/>
        <v>45.48</v>
      </c>
      <c r="H94" s="8">
        <f t="shared" si="11"/>
        <v>65.47999999999999</v>
      </c>
      <c r="I94" s="9" t="s">
        <v>24</v>
      </c>
      <c r="J94" s="7" t="s">
        <v>248</v>
      </c>
    </row>
    <row r="95" spans="1:10" ht="30.75" customHeight="1">
      <c r="A95" s="7">
        <v>92</v>
      </c>
      <c r="B95" s="7" t="s">
        <v>249</v>
      </c>
      <c r="C95" s="7" t="s">
        <v>102</v>
      </c>
      <c r="D95" s="8" t="s">
        <v>123</v>
      </c>
      <c r="E95" s="8">
        <f t="shared" si="10"/>
        <v>20</v>
      </c>
      <c r="F95" s="6">
        <v>75.6</v>
      </c>
      <c r="G95" s="8">
        <f aca="true" t="shared" si="12" ref="G95:G119">F95*0.6</f>
        <v>45.35999999999999</v>
      </c>
      <c r="H95" s="8">
        <f t="shared" si="11"/>
        <v>65.35999999999999</v>
      </c>
      <c r="I95" s="9" t="s">
        <v>24</v>
      </c>
      <c r="J95" s="7" t="s">
        <v>250</v>
      </c>
    </row>
    <row r="96" spans="1:10" ht="30.75" customHeight="1">
      <c r="A96" s="7">
        <v>93</v>
      </c>
      <c r="B96" s="7" t="s">
        <v>251</v>
      </c>
      <c r="C96" s="7" t="s">
        <v>102</v>
      </c>
      <c r="D96" s="8" t="s">
        <v>129</v>
      </c>
      <c r="E96" s="8">
        <f t="shared" si="10"/>
        <v>21.6</v>
      </c>
      <c r="F96" s="6">
        <v>72.8</v>
      </c>
      <c r="G96" s="8">
        <f t="shared" si="12"/>
        <v>43.68</v>
      </c>
      <c r="H96" s="8">
        <f t="shared" si="11"/>
        <v>65.28</v>
      </c>
      <c r="I96" s="9" t="s">
        <v>24</v>
      </c>
      <c r="J96" s="7" t="s">
        <v>252</v>
      </c>
    </row>
    <row r="97" spans="1:10" ht="30.75" customHeight="1">
      <c r="A97" s="7">
        <v>94</v>
      </c>
      <c r="B97" s="7" t="s">
        <v>253</v>
      </c>
      <c r="C97" s="7" t="s">
        <v>102</v>
      </c>
      <c r="D97" s="8" t="s">
        <v>150</v>
      </c>
      <c r="E97" s="8">
        <f t="shared" si="10"/>
        <v>20.400000000000002</v>
      </c>
      <c r="F97" s="6">
        <v>74.4</v>
      </c>
      <c r="G97" s="8">
        <f t="shared" si="12"/>
        <v>44.64</v>
      </c>
      <c r="H97" s="8">
        <f t="shared" si="11"/>
        <v>65.04</v>
      </c>
      <c r="I97" s="9" t="s">
        <v>24</v>
      </c>
      <c r="J97" s="7" t="s">
        <v>254</v>
      </c>
    </row>
    <row r="98" spans="1:10" ht="30.75" customHeight="1">
      <c r="A98" s="7">
        <v>95</v>
      </c>
      <c r="B98" s="7" t="s">
        <v>255</v>
      </c>
      <c r="C98" s="7" t="s">
        <v>102</v>
      </c>
      <c r="D98" s="8" t="s">
        <v>163</v>
      </c>
      <c r="E98" s="8">
        <f t="shared" si="10"/>
        <v>18</v>
      </c>
      <c r="F98" s="6">
        <v>78</v>
      </c>
      <c r="G98" s="8">
        <f t="shared" si="12"/>
        <v>46.8</v>
      </c>
      <c r="H98" s="8">
        <f t="shared" si="11"/>
        <v>64.8</v>
      </c>
      <c r="I98" s="9" t="s">
        <v>24</v>
      </c>
      <c r="J98" s="7" t="s">
        <v>256</v>
      </c>
    </row>
    <row r="99" spans="1:10" ht="30.75" customHeight="1">
      <c r="A99" s="7">
        <v>96</v>
      </c>
      <c r="B99" s="7" t="s">
        <v>257</v>
      </c>
      <c r="C99" s="7" t="s">
        <v>102</v>
      </c>
      <c r="D99" s="8" t="s">
        <v>126</v>
      </c>
      <c r="E99" s="8">
        <f t="shared" si="10"/>
        <v>20.8</v>
      </c>
      <c r="F99" s="6">
        <v>73.2</v>
      </c>
      <c r="G99" s="8">
        <f t="shared" si="12"/>
        <v>43.92</v>
      </c>
      <c r="H99" s="8">
        <f t="shared" si="11"/>
        <v>64.72</v>
      </c>
      <c r="I99" s="9" t="s">
        <v>24</v>
      </c>
      <c r="J99" s="7" t="s">
        <v>258</v>
      </c>
    </row>
    <row r="100" spans="1:10" ht="30.75" customHeight="1">
      <c r="A100" s="7">
        <v>97</v>
      </c>
      <c r="B100" s="7" t="s">
        <v>259</v>
      </c>
      <c r="C100" s="7" t="s">
        <v>102</v>
      </c>
      <c r="D100" s="8" t="s">
        <v>160</v>
      </c>
      <c r="E100" s="8">
        <f t="shared" si="10"/>
        <v>19.6</v>
      </c>
      <c r="F100" s="6">
        <v>75.2</v>
      </c>
      <c r="G100" s="8">
        <f t="shared" si="12"/>
        <v>45.12</v>
      </c>
      <c r="H100" s="8">
        <f t="shared" si="11"/>
        <v>64.72</v>
      </c>
      <c r="I100" s="9" t="s">
        <v>24</v>
      </c>
      <c r="J100" s="7" t="s">
        <v>219</v>
      </c>
    </row>
    <row r="101" spans="1:10" ht="30.75" customHeight="1">
      <c r="A101" s="7">
        <v>98</v>
      </c>
      <c r="B101" s="7" t="s">
        <v>260</v>
      </c>
      <c r="C101" s="7" t="s">
        <v>102</v>
      </c>
      <c r="D101" s="8" t="s">
        <v>117</v>
      </c>
      <c r="E101" s="8">
        <f t="shared" si="10"/>
        <v>23.200000000000003</v>
      </c>
      <c r="F101" s="6">
        <v>69</v>
      </c>
      <c r="G101" s="8">
        <f t="shared" si="12"/>
        <v>41.4</v>
      </c>
      <c r="H101" s="8">
        <f t="shared" si="11"/>
        <v>64.6</v>
      </c>
      <c r="I101" s="9" t="s">
        <v>24</v>
      </c>
      <c r="J101" s="7" t="s">
        <v>261</v>
      </c>
    </row>
    <row r="102" spans="1:10" ht="30.75" customHeight="1">
      <c r="A102" s="7">
        <v>99</v>
      </c>
      <c r="B102" s="7" t="s">
        <v>262</v>
      </c>
      <c r="C102" s="7" t="s">
        <v>102</v>
      </c>
      <c r="D102" s="8" t="s">
        <v>204</v>
      </c>
      <c r="E102" s="8">
        <f t="shared" si="10"/>
        <v>17.6</v>
      </c>
      <c r="F102" s="6">
        <v>77.4</v>
      </c>
      <c r="G102" s="8">
        <f t="shared" si="12"/>
        <v>46.440000000000005</v>
      </c>
      <c r="H102" s="8">
        <f t="shared" si="11"/>
        <v>64.04</v>
      </c>
      <c r="I102" s="9" t="s">
        <v>24</v>
      </c>
      <c r="J102" s="7" t="s">
        <v>263</v>
      </c>
    </row>
    <row r="103" spans="1:10" ht="30.75" customHeight="1">
      <c r="A103" s="7">
        <v>100</v>
      </c>
      <c r="B103" s="7" t="s">
        <v>264</v>
      </c>
      <c r="C103" s="7" t="s">
        <v>102</v>
      </c>
      <c r="D103" s="8" t="s">
        <v>204</v>
      </c>
      <c r="E103" s="8">
        <f t="shared" si="10"/>
        <v>17.6</v>
      </c>
      <c r="F103" s="6">
        <v>77</v>
      </c>
      <c r="G103" s="8">
        <f t="shared" si="12"/>
        <v>46.199999999999996</v>
      </c>
      <c r="H103" s="8">
        <f t="shared" si="11"/>
        <v>63.8</v>
      </c>
      <c r="I103" s="9" t="s">
        <v>24</v>
      </c>
      <c r="J103" s="7" t="s">
        <v>265</v>
      </c>
    </row>
    <row r="104" spans="1:10" ht="30.75" customHeight="1">
      <c r="A104" s="7">
        <v>101</v>
      </c>
      <c r="B104" s="7" t="s">
        <v>266</v>
      </c>
      <c r="C104" s="7" t="s">
        <v>102</v>
      </c>
      <c r="D104" s="8" t="s">
        <v>163</v>
      </c>
      <c r="E104" s="8">
        <f t="shared" si="10"/>
        <v>18</v>
      </c>
      <c r="F104" s="6">
        <v>76</v>
      </c>
      <c r="G104" s="8">
        <f t="shared" si="12"/>
        <v>45.6</v>
      </c>
      <c r="H104" s="8">
        <f t="shared" si="11"/>
        <v>63.6</v>
      </c>
      <c r="I104" s="9" t="s">
        <v>24</v>
      </c>
      <c r="J104" s="7" t="s">
        <v>267</v>
      </c>
    </row>
    <row r="105" spans="1:10" ht="30.75" customHeight="1">
      <c r="A105" s="7">
        <v>102</v>
      </c>
      <c r="B105" s="7" t="s">
        <v>268</v>
      </c>
      <c r="C105" s="7" t="s">
        <v>102</v>
      </c>
      <c r="D105" s="8" t="s">
        <v>163</v>
      </c>
      <c r="E105" s="8">
        <f t="shared" si="10"/>
        <v>18</v>
      </c>
      <c r="F105" s="6">
        <v>75.8</v>
      </c>
      <c r="G105" s="8">
        <f t="shared" si="12"/>
        <v>45.48</v>
      </c>
      <c r="H105" s="8">
        <f t="shared" si="11"/>
        <v>63.48</v>
      </c>
      <c r="I105" s="9" t="s">
        <v>24</v>
      </c>
      <c r="J105" s="7" t="s">
        <v>269</v>
      </c>
    </row>
    <row r="106" spans="1:10" ht="30.75" customHeight="1">
      <c r="A106" s="7">
        <v>103</v>
      </c>
      <c r="B106" s="7" t="s">
        <v>270</v>
      </c>
      <c r="C106" s="7" t="s">
        <v>102</v>
      </c>
      <c r="D106" s="8" t="s">
        <v>117</v>
      </c>
      <c r="E106" s="8">
        <f t="shared" si="10"/>
        <v>23.200000000000003</v>
      </c>
      <c r="F106" s="6">
        <v>66.6</v>
      </c>
      <c r="G106" s="8">
        <f t="shared" si="12"/>
        <v>39.959999999999994</v>
      </c>
      <c r="H106" s="8">
        <f t="shared" si="11"/>
        <v>63.16</v>
      </c>
      <c r="I106" s="9" t="s">
        <v>24</v>
      </c>
      <c r="J106" s="7" t="s">
        <v>271</v>
      </c>
    </row>
    <row r="107" spans="1:10" ht="30.75" customHeight="1">
      <c r="A107" s="7">
        <v>104</v>
      </c>
      <c r="B107" s="7" t="s">
        <v>272</v>
      </c>
      <c r="C107" s="7" t="s">
        <v>102</v>
      </c>
      <c r="D107" s="8" t="s">
        <v>160</v>
      </c>
      <c r="E107" s="8">
        <f t="shared" si="10"/>
        <v>19.6</v>
      </c>
      <c r="F107" s="6">
        <v>72.6</v>
      </c>
      <c r="G107" s="8">
        <f t="shared" si="12"/>
        <v>43.559999999999995</v>
      </c>
      <c r="H107" s="8">
        <f t="shared" si="11"/>
        <v>63.16</v>
      </c>
      <c r="I107" s="9" t="s">
        <v>24</v>
      </c>
      <c r="J107" s="7" t="s">
        <v>273</v>
      </c>
    </row>
    <row r="108" spans="1:10" ht="30.75" customHeight="1">
      <c r="A108" s="7">
        <v>105</v>
      </c>
      <c r="B108" s="7" t="s">
        <v>274</v>
      </c>
      <c r="C108" s="7" t="s">
        <v>102</v>
      </c>
      <c r="D108" s="8" t="s">
        <v>147</v>
      </c>
      <c r="E108" s="8">
        <f aca="true" t="shared" si="13" ref="E108:E124">D108*0.4</f>
        <v>18.400000000000002</v>
      </c>
      <c r="F108" s="6">
        <v>74.6</v>
      </c>
      <c r="G108" s="8">
        <f t="shared" si="12"/>
        <v>44.76</v>
      </c>
      <c r="H108" s="8">
        <f aca="true" t="shared" si="14" ref="H108:H124">E108+G108</f>
        <v>63.16</v>
      </c>
      <c r="I108" s="9" t="s">
        <v>24</v>
      </c>
      <c r="J108" s="7" t="s">
        <v>275</v>
      </c>
    </row>
    <row r="109" spans="1:10" ht="30.75" customHeight="1">
      <c r="A109" s="7">
        <v>106</v>
      </c>
      <c r="B109" s="7" t="s">
        <v>276</v>
      </c>
      <c r="C109" s="7" t="s">
        <v>102</v>
      </c>
      <c r="D109" s="8" t="s">
        <v>129</v>
      </c>
      <c r="E109" s="8">
        <f t="shared" si="13"/>
        <v>21.6</v>
      </c>
      <c r="F109" s="6">
        <v>69.2</v>
      </c>
      <c r="G109" s="8">
        <f t="shared" si="12"/>
        <v>41.52</v>
      </c>
      <c r="H109" s="8">
        <f t="shared" si="14"/>
        <v>63.120000000000005</v>
      </c>
      <c r="I109" s="9" t="s">
        <v>24</v>
      </c>
      <c r="J109" s="7" t="s">
        <v>277</v>
      </c>
    </row>
    <row r="110" spans="1:10" ht="30.75" customHeight="1">
      <c r="A110" s="7">
        <v>107</v>
      </c>
      <c r="B110" s="7" t="s">
        <v>278</v>
      </c>
      <c r="C110" s="7" t="s">
        <v>102</v>
      </c>
      <c r="D110" s="8" t="s">
        <v>221</v>
      </c>
      <c r="E110" s="8">
        <f t="shared" si="13"/>
        <v>16.400000000000002</v>
      </c>
      <c r="F110" s="6">
        <v>77.6</v>
      </c>
      <c r="G110" s="8">
        <f t="shared" si="12"/>
        <v>46.559999999999995</v>
      </c>
      <c r="H110" s="8">
        <f t="shared" si="14"/>
        <v>62.959999999999994</v>
      </c>
      <c r="I110" s="9" t="s">
        <v>24</v>
      </c>
      <c r="J110" s="7" t="s">
        <v>269</v>
      </c>
    </row>
    <row r="111" spans="1:10" ht="30.75" customHeight="1">
      <c r="A111" s="7">
        <v>108</v>
      </c>
      <c r="B111" s="7" t="s">
        <v>279</v>
      </c>
      <c r="C111" s="7" t="s">
        <v>102</v>
      </c>
      <c r="D111" s="8" t="s">
        <v>160</v>
      </c>
      <c r="E111" s="8">
        <f t="shared" si="13"/>
        <v>19.6</v>
      </c>
      <c r="F111" s="6">
        <v>71.8</v>
      </c>
      <c r="G111" s="8">
        <f t="shared" si="12"/>
        <v>43.08</v>
      </c>
      <c r="H111" s="8">
        <f t="shared" si="14"/>
        <v>62.68</v>
      </c>
      <c r="I111" s="9" t="s">
        <v>24</v>
      </c>
      <c r="J111" s="7" t="s">
        <v>280</v>
      </c>
    </row>
    <row r="112" spans="1:10" ht="30.75" customHeight="1">
      <c r="A112" s="7">
        <v>109</v>
      </c>
      <c r="B112" s="7" t="s">
        <v>281</v>
      </c>
      <c r="C112" s="7" t="s">
        <v>102</v>
      </c>
      <c r="D112" s="8" t="s">
        <v>126</v>
      </c>
      <c r="E112" s="8">
        <f t="shared" si="13"/>
        <v>20.8</v>
      </c>
      <c r="F112" s="6">
        <v>68.6</v>
      </c>
      <c r="G112" s="8">
        <f t="shared" si="12"/>
        <v>41.16</v>
      </c>
      <c r="H112" s="8">
        <f t="shared" si="14"/>
        <v>61.959999999999994</v>
      </c>
      <c r="I112" s="9" t="s">
        <v>24</v>
      </c>
      <c r="J112" s="7" t="s">
        <v>282</v>
      </c>
    </row>
    <row r="113" spans="1:10" ht="30.75" customHeight="1">
      <c r="A113" s="7">
        <v>110</v>
      </c>
      <c r="B113" s="7" t="s">
        <v>283</v>
      </c>
      <c r="C113" s="7" t="s">
        <v>102</v>
      </c>
      <c r="D113" s="8" t="s">
        <v>176</v>
      </c>
      <c r="E113" s="8">
        <f t="shared" si="13"/>
        <v>18.8</v>
      </c>
      <c r="F113" s="6">
        <v>71.8</v>
      </c>
      <c r="G113" s="8">
        <f t="shared" si="12"/>
        <v>43.08</v>
      </c>
      <c r="H113" s="8">
        <f t="shared" si="14"/>
        <v>61.879999999999995</v>
      </c>
      <c r="I113" s="9" t="s">
        <v>24</v>
      </c>
      <c r="J113" s="7" t="s">
        <v>284</v>
      </c>
    </row>
    <row r="114" spans="1:10" ht="30.75" customHeight="1">
      <c r="A114" s="7">
        <v>111</v>
      </c>
      <c r="B114" s="7" t="s">
        <v>285</v>
      </c>
      <c r="C114" s="7" t="s">
        <v>102</v>
      </c>
      <c r="D114" s="8" t="s">
        <v>147</v>
      </c>
      <c r="E114" s="8">
        <f t="shared" si="13"/>
        <v>18.400000000000002</v>
      </c>
      <c r="F114" s="6">
        <v>69.6</v>
      </c>
      <c r="G114" s="8">
        <f t="shared" si="12"/>
        <v>41.76</v>
      </c>
      <c r="H114" s="8">
        <f t="shared" si="14"/>
        <v>60.16</v>
      </c>
      <c r="I114" s="9" t="s">
        <v>24</v>
      </c>
      <c r="J114" s="7" t="s">
        <v>286</v>
      </c>
    </row>
    <row r="115" spans="1:10" ht="30.75" customHeight="1">
      <c r="A115" s="7">
        <v>112</v>
      </c>
      <c r="B115" s="7" t="s">
        <v>287</v>
      </c>
      <c r="C115" s="7" t="s">
        <v>102</v>
      </c>
      <c r="D115" s="8" t="s">
        <v>288</v>
      </c>
      <c r="E115" s="8">
        <f t="shared" si="13"/>
        <v>15.200000000000001</v>
      </c>
      <c r="F115" s="6">
        <v>74.2</v>
      </c>
      <c r="G115" s="8">
        <f t="shared" si="12"/>
        <v>44.52</v>
      </c>
      <c r="H115" s="8">
        <f t="shared" si="14"/>
        <v>59.720000000000006</v>
      </c>
      <c r="I115" s="9" t="s">
        <v>24</v>
      </c>
      <c r="J115" s="7" t="s">
        <v>289</v>
      </c>
    </row>
    <row r="116" spans="1:10" ht="30.75" customHeight="1">
      <c r="A116" s="7">
        <v>113</v>
      </c>
      <c r="B116" s="7" t="s">
        <v>290</v>
      </c>
      <c r="C116" s="7" t="s">
        <v>102</v>
      </c>
      <c r="D116" s="8" t="s">
        <v>150</v>
      </c>
      <c r="E116" s="8">
        <f t="shared" si="13"/>
        <v>20.400000000000002</v>
      </c>
      <c r="F116" s="6">
        <v>65.2</v>
      </c>
      <c r="G116" s="8">
        <f t="shared" si="12"/>
        <v>39.12</v>
      </c>
      <c r="H116" s="8">
        <f t="shared" si="14"/>
        <v>59.519999999999996</v>
      </c>
      <c r="I116" s="9" t="s">
        <v>24</v>
      </c>
      <c r="J116" s="7" t="s">
        <v>291</v>
      </c>
    </row>
    <row r="117" spans="1:10" ht="30.75" customHeight="1">
      <c r="A117" s="7">
        <v>114</v>
      </c>
      <c r="B117" s="7" t="s">
        <v>292</v>
      </c>
      <c r="C117" s="7" t="s">
        <v>102</v>
      </c>
      <c r="D117" s="8" t="s">
        <v>288</v>
      </c>
      <c r="E117" s="8">
        <f t="shared" si="13"/>
        <v>15.200000000000001</v>
      </c>
      <c r="F117" s="6">
        <v>72.4</v>
      </c>
      <c r="G117" s="8">
        <f t="shared" si="12"/>
        <v>43.440000000000005</v>
      </c>
      <c r="H117" s="8">
        <f t="shared" si="14"/>
        <v>58.64000000000001</v>
      </c>
      <c r="I117" s="9" t="s">
        <v>24</v>
      </c>
      <c r="J117" s="7" t="s">
        <v>293</v>
      </c>
    </row>
    <row r="118" spans="1:10" ht="30.75" customHeight="1">
      <c r="A118" s="7">
        <v>115</v>
      </c>
      <c r="B118" s="7" t="s">
        <v>175</v>
      </c>
      <c r="C118" s="7" t="s">
        <v>102</v>
      </c>
      <c r="D118" s="8" t="s">
        <v>163</v>
      </c>
      <c r="E118" s="8">
        <f t="shared" si="13"/>
        <v>18</v>
      </c>
      <c r="F118" s="6">
        <v>66.4</v>
      </c>
      <c r="G118" s="8">
        <f t="shared" si="12"/>
        <v>39.84</v>
      </c>
      <c r="H118" s="8">
        <f t="shared" si="14"/>
        <v>57.84</v>
      </c>
      <c r="I118" s="9" t="s">
        <v>24</v>
      </c>
      <c r="J118" s="7" t="s">
        <v>294</v>
      </c>
    </row>
    <row r="119" spans="1:10" ht="30.75" customHeight="1">
      <c r="A119" s="7">
        <v>116</v>
      </c>
      <c r="B119" s="7" t="s">
        <v>295</v>
      </c>
      <c r="C119" s="7" t="s">
        <v>102</v>
      </c>
      <c r="D119" s="8" t="s">
        <v>221</v>
      </c>
      <c r="E119" s="8">
        <f t="shared" si="13"/>
        <v>16.400000000000002</v>
      </c>
      <c r="F119" s="6">
        <v>62</v>
      </c>
      <c r="G119" s="8">
        <f t="shared" si="12"/>
        <v>37.199999999999996</v>
      </c>
      <c r="H119" s="8">
        <f t="shared" si="14"/>
        <v>53.599999999999994</v>
      </c>
      <c r="I119" s="9" t="s">
        <v>24</v>
      </c>
      <c r="J119" s="7" t="s">
        <v>296</v>
      </c>
    </row>
    <row r="120" spans="1:10" ht="30.75" customHeight="1">
      <c r="A120" s="7">
        <v>117</v>
      </c>
      <c r="B120" s="7" t="s">
        <v>297</v>
      </c>
      <c r="C120" s="7" t="s">
        <v>102</v>
      </c>
      <c r="D120" s="8" t="s">
        <v>155</v>
      </c>
      <c r="E120" s="8">
        <f t="shared" si="13"/>
        <v>19.200000000000003</v>
      </c>
      <c r="F120" s="6" t="s">
        <v>42</v>
      </c>
      <c r="G120" s="8">
        <v>0</v>
      </c>
      <c r="H120" s="8">
        <f t="shared" si="14"/>
        <v>19.200000000000003</v>
      </c>
      <c r="I120" s="9" t="s">
        <v>24</v>
      </c>
      <c r="J120" s="7" t="s">
        <v>298</v>
      </c>
    </row>
    <row r="121" spans="1:10" ht="30.75" customHeight="1">
      <c r="A121" s="7">
        <v>118</v>
      </c>
      <c r="B121" s="7" t="s">
        <v>299</v>
      </c>
      <c r="C121" s="7" t="s">
        <v>102</v>
      </c>
      <c r="D121" s="8" t="s">
        <v>147</v>
      </c>
      <c r="E121" s="8">
        <f t="shared" si="13"/>
        <v>18.400000000000002</v>
      </c>
      <c r="F121" s="6" t="s">
        <v>42</v>
      </c>
      <c r="G121" s="8">
        <v>0</v>
      </c>
      <c r="H121" s="8">
        <f t="shared" si="14"/>
        <v>18.400000000000002</v>
      </c>
      <c r="I121" s="9" t="s">
        <v>24</v>
      </c>
      <c r="J121" s="7" t="s">
        <v>300</v>
      </c>
    </row>
    <row r="122" spans="1:10" ht="30.75" customHeight="1">
      <c r="A122" s="7">
        <v>119</v>
      </c>
      <c r="B122" s="7" t="s">
        <v>301</v>
      </c>
      <c r="C122" s="7" t="s">
        <v>102</v>
      </c>
      <c r="D122" s="8" t="s">
        <v>163</v>
      </c>
      <c r="E122" s="8">
        <f t="shared" si="13"/>
        <v>18</v>
      </c>
      <c r="F122" s="6">
        <v>0</v>
      </c>
      <c r="G122" s="8">
        <f>F122*0.6</f>
        <v>0</v>
      </c>
      <c r="H122" s="8">
        <f t="shared" si="14"/>
        <v>18</v>
      </c>
      <c r="I122" s="9" t="s">
        <v>24</v>
      </c>
      <c r="J122" s="7" t="s">
        <v>237</v>
      </c>
    </row>
    <row r="123" spans="1:10" ht="30.75" customHeight="1">
      <c r="A123" s="7">
        <v>120</v>
      </c>
      <c r="B123" s="7" t="s">
        <v>302</v>
      </c>
      <c r="C123" s="7" t="s">
        <v>102</v>
      </c>
      <c r="D123" s="8" t="s">
        <v>204</v>
      </c>
      <c r="E123" s="8">
        <f t="shared" si="13"/>
        <v>17.6</v>
      </c>
      <c r="F123" s="6" t="s">
        <v>42</v>
      </c>
      <c r="G123" s="8">
        <v>0</v>
      </c>
      <c r="H123" s="8">
        <f t="shared" si="14"/>
        <v>17.6</v>
      </c>
      <c r="I123" s="9" t="s">
        <v>24</v>
      </c>
      <c r="J123" s="7" t="s">
        <v>303</v>
      </c>
    </row>
    <row r="124" spans="1:10" ht="30.75" customHeight="1">
      <c r="A124" s="7">
        <v>121</v>
      </c>
      <c r="B124" s="7" t="s">
        <v>304</v>
      </c>
      <c r="C124" s="7" t="s">
        <v>102</v>
      </c>
      <c r="D124" s="8" t="s">
        <v>204</v>
      </c>
      <c r="E124" s="8">
        <f t="shared" si="13"/>
        <v>17.6</v>
      </c>
      <c r="F124" s="6" t="s">
        <v>42</v>
      </c>
      <c r="G124" s="8">
        <v>0</v>
      </c>
      <c r="H124" s="8">
        <f t="shared" si="14"/>
        <v>17.6</v>
      </c>
      <c r="I124" s="9" t="s">
        <v>24</v>
      </c>
      <c r="J124" s="7" t="s">
        <v>305</v>
      </c>
    </row>
    <row r="125" spans="1:10" s="1" customFormat="1" ht="30.75" customHeight="1">
      <c r="A125" s="7">
        <v>122</v>
      </c>
      <c r="B125" s="7" t="s">
        <v>306</v>
      </c>
      <c r="C125" s="7" t="s">
        <v>307</v>
      </c>
      <c r="D125" s="8" t="s">
        <v>308</v>
      </c>
      <c r="E125" s="8">
        <v>0</v>
      </c>
      <c r="F125" s="6">
        <v>68.4</v>
      </c>
      <c r="G125" s="8">
        <f aca="true" t="shared" si="15" ref="G125:G130">F125</f>
        <v>68.4</v>
      </c>
      <c r="H125" s="8">
        <f aca="true" t="shared" si="16" ref="H125:H130">G125</f>
        <v>68.4</v>
      </c>
      <c r="I125" s="9" t="s">
        <v>16</v>
      </c>
      <c r="J125" s="7" t="s">
        <v>309</v>
      </c>
    </row>
    <row r="126" spans="1:10" s="1" customFormat="1" ht="30.75" customHeight="1">
      <c r="A126" s="7">
        <v>123</v>
      </c>
      <c r="B126" s="7" t="s">
        <v>310</v>
      </c>
      <c r="C126" s="7" t="s">
        <v>311</v>
      </c>
      <c r="D126" s="8" t="s">
        <v>308</v>
      </c>
      <c r="E126" s="8">
        <v>0</v>
      </c>
      <c r="F126" s="6">
        <v>70.4</v>
      </c>
      <c r="G126" s="8">
        <f t="shared" si="15"/>
        <v>70.4</v>
      </c>
      <c r="H126" s="8">
        <f t="shared" si="16"/>
        <v>70.4</v>
      </c>
      <c r="I126" s="9" t="s">
        <v>16</v>
      </c>
      <c r="J126" s="7" t="s">
        <v>312</v>
      </c>
    </row>
    <row r="127" spans="1:10" s="1" customFormat="1" ht="30.75" customHeight="1">
      <c r="A127" s="7">
        <v>124</v>
      </c>
      <c r="B127" s="7" t="s">
        <v>313</v>
      </c>
      <c r="C127" s="7" t="s">
        <v>314</v>
      </c>
      <c r="D127" s="8" t="s">
        <v>308</v>
      </c>
      <c r="E127" s="8">
        <v>0</v>
      </c>
      <c r="F127" s="6">
        <v>61.6</v>
      </c>
      <c r="G127" s="8">
        <f t="shared" si="15"/>
        <v>61.6</v>
      </c>
      <c r="H127" s="8">
        <f t="shared" si="16"/>
        <v>61.6</v>
      </c>
      <c r="I127" s="9" t="s">
        <v>16</v>
      </c>
      <c r="J127" s="7" t="s">
        <v>315</v>
      </c>
    </row>
    <row r="128" spans="1:10" s="1" customFormat="1" ht="30.75" customHeight="1">
      <c r="A128" s="7">
        <v>125</v>
      </c>
      <c r="B128" s="7" t="s">
        <v>316</v>
      </c>
      <c r="C128" s="7" t="s">
        <v>317</v>
      </c>
      <c r="D128" s="8" t="s">
        <v>308</v>
      </c>
      <c r="E128" s="8">
        <v>0</v>
      </c>
      <c r="F128" s="6">
        <v>65.8</v>
      </c>
      <c r="G128" s="8">
        <f t="shared" si="15"/>
        <v>65.8</v>
      </c>
      <c r="H128" s="8">
        <f t="shared" si="16"/>
        <v>65.8</v>
      </c>
      <c r="I128" s="9" t="s">
        <v>16</v>
      </c>
      <c r="J128" s="7" t="s">
        <v>318</v>
      </c>
    </row>
    <row r="129" spans="1:10" s="1" customFormat="1" ht="30.75" customHeight="1">
      <c r="A129" s="7">
        <v>126</v>
      </c>
      <c r="B129" s="7" t="s">
        <v>319</v>
      </c>
      <c r="C129" s="7" t="s">
        <v>320</v>
      </c>
      <c r="D129" s="8" t="s">
        <v>308</v>
      </c>
      <c r="E129" s="8">
        <v>0</v>
      </c>
      <c r="F129" s="6">
        <v>70.8</v>
      </c>
      <c r="G129" s="8">
        <f t="shared" si="15"/>
        <v>70.8</v>
      </c>
      <c r="H129" s="8">
        <f t="shared" si="16"/>
        <v>70.8</v>
      </c>
      <c r="I129" s="9" t="s">
        <v>16</v>
      </c>
      <c r="J129" s="7" t="s">
        <v>321</v>
      </c>
    </row>
    <row r="130" spans="1:10" ht="30.75" customHeight="1">
      <c r="A130" s="7">
        <v>127</v>
      </c>
      <c r="B130" s="7" t="s">
        <v>322</v>
      </c>
      <c r="C130" s="7" t="s">
        <v>320</v>
      </c>
      <c r="D130" s="8" t="s">
        <v>308</v>
      </c>
      <c r="E130" s="8">
        <v>0</v>
      </c>
      <c r="F130" s="6">
        <v>62</v>
      </c>
      <c r="G130" s="8">
        <f t="shared" si="15"/>
        <v>62</v>
      </c>
      <c r="H130" s="8">
        <f t="shared" si="16"/>
        <v>62</v>
      </c>
      <c r="I130" s="9" t="s">
        <v>24</v>
      </c>
      <c r="J130" s="7" t="s">
        <v>323</v>
      </c>
    </row>
  </sheetData>
  <sheetProtection/>
  <autoFilter ref="A3:J130"/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rintOptions/>
  <pageMargins left="0.7513888888888889" right="0.5118055555555555" top="0.5902777777777778" bottom="0.4326388888888889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金宁</cp:lastModifiedBy>
  <dcterms:created xsi:type="dcterms:W3CDTF">2016-12-02T08:54:00Z</dcterms:created>
  <dcterms:modified xsi:type="dcterms:W3CDTF">2023-11-24T06:13:02Z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  <property fmtid="{D5CDD505-2E9C-101B-9397-08002B2CF9AE}" pid="5" name="KSOReadingLayo">
    <vt:bool>true</vt:bool>
  </property>
</Properties>
</file>